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65" yWindow="5970" windowWidth="28635" windowHeight="5985"/>
  </bookViews>
  <sheets>
    <sheet name="汉语言文学" sheetId="1" r:id="rId1"/>
    <sheet name="汉语国际教育" sheetId="2" r:id="rId2"/>
    <sheet name="历史学" sheetId="3" r:id="rId3"/>
  </sheets>
  <definedNames>
    <definedName name="_xlnm._FilterDatabase" localSheetId="1" hidden="1">汉语国际教育!$A$4:$P$114</definedName>
    <definedName name="_xlnm._FilterDatabase" localSheetId="0" hidden="1">汉语言文学!$A$4:$P$207</definedName>
    <definedName name="_xlnm._FilterDatabase" localSheetId="2" hidden="1">历史学!$A$4:$P$158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0" i="3" l="1"/>
  <c r="G80" i="3"/>
  <c r="H80" i="3"/>
  <c r="I80" i="3"/>
  <c r="J80" i="3"/>
  <c r="K80" i="3"/>
  <c r="L80" i="3"/>
  <c r="M80" i="3"/>
  <c r="E80" i="3"/>
  <c r="F56" i="3"/>
  <c r="G56" i="3"/>
  <c r="H56" i="3"/>
  <c r="I56" i="3"/>
  <c r="J56" i="3"/>
  <c r="K56" i="3"/>
  <c r="L56" i="3"/>
  <c r="M56" i="3"/>
  <c r="E56" i="3"/>
  <c r="M157" i="3"/>
  <c r="L157" i="3"/>
  <c r="K157" i="3"/>
  <c r="J157" i="3"/>
  <c r="I157" i="3"/>
  <c r="H157" i="3"/>
  <c r="G157" i="3"/>
  <c r="F157" i="3"/>
  <c r="E157" i="3"/>
  <c r="M137" i="3"/>
  <c r="L137" i="3"/>
  <c r="K137" i="3"/>
  <c r="J137" i="3"/>
  <c r="I137" i="3"/>
  <c r="H137" i="3"/>
  <c r="G137" i="3"/>
  <c r="F137" i="3"/>
  <c r="E137" i="3"/>
  <c r="M114" i="3"/>
  <c r="L114" i="3"/>
  <c r="K114" i="3"/>
  <c r="J114" i="3"/>
  <c r="I114" i="3"/>
  <c r="H114" i="3"/>
  <c r="G114" i="3"/>
  <c r="F114" i="3"/>
  <c r="E114" i="3"/>
  <c r="M31" i="3"/>
  <c r="L31" i="3"/>
  <c r="K31" i="3"/>
  <c r="J31" i="3"/>
  <c r="I31" i="3"/>
  <c r="H31" i="3"/>
  <c r="G31" i="3"/>
  <c r="F31" i="3"/>
  <c r="E31" i="3"/>
  <c r="M113" i="2" l="1"/>
  <c r="L113" i="2"/>
  <c r="K113" i="2"/>
  <c r="J113" i="2"/>
  <c r="I113" i="2"/>
  <c r="H113" i="2"/>
  <c r="G113" i="2"/>
  <c r="F113" i="2"/>
  <c r="E113" i="2"/>
  <c r="F56" i="2"/>
  <c r="G56" i="2"/>
  <c r="H56" i="2"/>
  <c r="I56" i="2"/>
  <c r="J56" i="2"/>
  <c r="K56" i="2"/>
  <c r="L56" i="2"/>
  <c r="M56" i="2"/>
  <c r="E56" i="2"/>
  <c r="M102" i="2"/>
  <c r="L102" i="2"/>
  <c r="K102" i="2"/>
  <c r="J102" i="2"/>
  <c r="I102" i="2"/>
  <c r="H102" i="2"/>
  <c r="G102" i="2"/>
  <c r="F102" i="2"/>
  <c r="E102" i="2"/>
  <c r="M91" i="2"/>
  <c r="L91" i="2"/>
  <c r="K91" i="2"/>
  <c r="J91" i="2"/>
  <c r="I91" i="2"/>
  <c r="H91" i="2"/>
  <c r="G91" i="2"/>
  <c r="F91" i="2"/>
  <c r="E91" i="2"/>
  <c r="M70" i="2"/>
  <c r="L70" i="2"/>
  <c r="K70" i="2"/>
  <c r="J70" i="2"/>
  <c r="I70" i="2"/>
  <c r="H70" i="2"/>
  <c r="G70" i="2"/>
  <c r="F70" i="2"/>
  <c r="E70" i="2"/>
  <c r="M31" i="2"/>
  <c r="L31" i="2"/>
  <c r="K31" i="2"/>
  <c r="J31" i="2"/>
  <c r="I31" i="2"/>
  <c r="H31" i="2"/>
  <c r="G31" i="2"/>
  <c r="F31" i="2"/>
  <c r="E31" i="2"/>
  <c r="M31" i="1" l="1"/>
  <c r="K31" i="1"/>
  <c r="I31" i="1"/>
  <c r="H31" i="1"/>
  <c r="M206" i="1"/>
  <c r="L206" i="1"/>
  <c r="K206" i="1"/>
  <c r="J206" i="1"/>
  <c r="I206" i="1"/>
  <c r="H206" i="1"/>
  <c r="G206" i="1"/>
  <c r="F206" i="1"/>
  <c r="E206" i="1"/>
  <c r="M194" i="1"/>
  <c r="L194" i="1"/>
  <c r="K194" i="1"/>
  <c r="J194" i="1"/>
  <c r="I194" i="1"/>
  <c r="H194" i="1"/>
  <c r="G194" i="1"/>
  <c r="F194" i="1"/>
  <c r="E194" i="1"/>
  <c r="F57" i="1" l="1"/>
  <c r="G57" i="1"/>
  <c r="H57" i="1"/>
  <c r="I57" i="1"/>
  <c r="J57" i="1"/>
  <c r="K57" i="1"/>
  <c r="L57" i="1"/>
  <c r="M57" i="1"/>
  <c r="E57" i="1"/>
  <c r="F182" i="1" l="1"/>
  <c r="M182" i="1"/>
  <c r="H182" i="1"/>
  <c r="E182" i="1"/>
  <c r="J182" i="1"/>
  <c r="G182" i="1"/>
  <c r="I182" i="1"/>
  <c r="L182" i="1"/>
  <c r="K182" i="1"/>
  <c r="F119" i="1"/>
  <c r="G119" i="1"/>
  <c r="H119" i="1"/>
  <c r="I119" i="1"/>
  <c r="J119" i="1"/>
  <c r="K119" i="1"/>
  <c r="L119" i="1"/>
  <c r="M119" i="1"/>
  <c r="E119" i="1"/>
  <c r="E31" i="1" l="1"/>
  <c r="F31" i="1"/>
  <c r="M166" i="1" l="1"/>
  <c r="L166" i="1"/>
  <c r="K166" i="1"/>
  <c r="J166" i="1"/>
  <c r="I166" i="1"/>
  <c r="H166" i="1"/>
  <c r="G166" i="1"/>
  <c r="F166" i="1"/>
  <c r="E166" i="1"/>
  <c r="M150" i="1"/>
  <c r="L150" i="1"/>
  <c r="K150" i="1"/>
  <c r="J150" i="1"/>
  <c r="I150" i="1"/>
  <c r="H150" i="1"/>
  <c r="G150" i="1"/>
  <c r="F150" i="1"/>
  <c r="E150" i="1"/>
  <c r="K137" i="1"/>
  <c r="L137" i="1"/>
  <c r="M137" i="1"/>
  <c r="K71" i="1" l="1"/>
  <c r="L71" i="1"/>
  <c r="M71" i="1"/>
  <c r="J31" i="1"/>
  <c r="L31" i="1"/>
  <c r="J137" i="1" l="1"/>
  <c r="I137" i="1"/>
  <c r="H137" i="1"/>
  <c r="G137" i="1"/>
  <c r="F137" i="1"/>
  <c r="E137" i="1"/>
  <c r="J71" i="1"/>
  <c r="I71" i="1"/>
  <c r="H71" i="1"/>
  <c r="G71" i="1"/>
  <c r="F71" i="1"/>
  <c r="E71" i="1"/>
  <c r="G31" i="1" l="1"/>
</calcChain>
</file>

<file path=xl/sharedStrings.xml><?xml version="1.0" encoding="utf-8"?>
<sst xmlns="http://schemas.openxmlformats.org/spreadsheetml/2006/main" count="2428" uniqueCount="1055">
  <si>
    <r>
      <rPr>
        <b/>
        <sz val="11"/>
        <color theme="1"/>
        <rFont val="宋体"/>
        <family val="3"/>
        <charset val="134"/>
      </rPr>
      <t>课程代码</t>
    </r>
  </si>
  <si>
    <r>
      <rPr>
        <b/>
        <sz val="11"/>
        <color theme="1"/>
        <rFont val="宋体"/>
        <family val="3"/>
        <charset val="134"/>
      </rPr>
      <t>课程名称</t>
    </r>
  </si>
  <si>
    <r>
      <rPr>
        <b/>
        <sz val="11"/>
        <color theme="1"/>
        <rFont val="宋体"/>
        <family val="3"/>
        <charset val="134"/>
      </rPr>
      <t>学分</t>
    </r>
  </si>
  <si>
    <r>
      <rPr>
        <b/>
        <sz val="11"/>
        <color theme="1"/>
        <rFont val="宋体"/>
        <family val="3"/>
        <charset val="134"/>
      </rPr>
      <t>理论学分</t>
    </r>
  </si>
  <si>
    <r>
      <rPr>
        <b/>
        <sz val="11"/>
        <color theme="1"/>
        <rFont val="宋体"/>
        <family val="3"/>
        <charset val="134"/>
      </rPr>
      <t>实践学分</t>
    </r>
  </si>
  <si>
    <r>
      <rPr>
        <b/>
        <sz val="11"/>
        <color theme="1"/>
        <rFont val="宋体"/>
        <family val="3"/>
        <charset val="134"/>
      </rPr>
      <t>总学时</t>
    </r>
  </si>
  <si>
    <r>
      <rPr>
        <b/>
        <sz val="11"/>
        <color theme="1"/>
        <rFont val="宋体"/>
        <family val="3"/>
        <charset val="134"/>
      </rPr>
      <t>理论学时</t>
    </r>
    <phoneticPr fontId="4" type="noConversion"/>
  </si>
  <si>
    <r>
      <rPr>
        <b/>
        <sz val="11"/>
        <color theme="1"/>
        <rFont val="宋体"/>
        <family val="3"/>
        <charset val="134"/>
      </rPr>
      <t>实验学时</t>
    </r>
  </si>
  <si>
    <r>
      <rPr>
        <b/>
        <sz val="11"/>
        <color theme="1"/>
        <rFont val="宋体"/>
        <family val="3"/>
        <charset val="134"/>
      </rPr>
      <t>上机学时</t>
    </r>
  </si>
  <si>
    <r>
      <rPr>
        <b/>
        <sz val="11"/>
        <color theme="1"/>
        <rFont val="宋体"/>
        <family val="3"/>
        <charset val="134"/>
      </rPr>
      <t>排课学时</t>
    </r>
  </si>
  <si>
    <r>
      <rPr>
        <b/>
        <sz val="11"/>
        <color theme="1"/>
        <rFont val="宋体"/>
        <family val="3"/>
        <charset val="134"/>
      </rPr>
      <t>课程性质</t>
    </r>
  </si>
  <si>
    <r>
      <rPr>
        <b/>
        <sz val="11"/>
        <color theme="1"/>
        <rFont val="宋体"/>
        <family val="3"/>
        <charset val="134"/>
      </rPr>
      <t>备注</t>
    </r>
  </si>
  <si>
    <r>
      <rPr>
        <sz val="11"/>
        <color theme="1"/>
        <rFont val="宋体"/>
        <family val="3"/>
        <charset val="134"/>
      </rPr>
      <t>思政类</t>
    </r>
  </si>
  <si>
    <r>
      <rPr>
        <sz val="11"/>
        <color theme="1"/>
        <rFont val="宋体"/>
        <family val="3"/>
        <charset val="134"/>
      </rPr>
      <t>形势与政策</t>
    </r>
  </si>
  <si>
    <r>
      <rPr>
        <sz val="11"/>
        <color theme="1"/>
        <rFont val="宋体"/>
        <family val="3"/>
        <charset val="134"/>
      </rPr>
      <t>必修</t>
    </r>
  </si>
  <si>
    <r>
      <rPr>
        <sz val="11"/>
        <color theme="1"/>
        <rFont val="宋体"/>
        <family val="3"/>
        <charset val="134"/>
      </rPr>
      <t>思想道德与法治</t>
    </r>
  </si>
  <si>
    <r>
      <rPr>
        <sz val="11"/>
        <color theme="1"/>
        <rFont val="宋体"/>
        <family val="3"/>
        <charset val="134"/>
      </rPr>
      <t>中国近现代史纲要</t>
    </r>
  </si>
  <si>
    <r>
      <rPr>
        <sz val="11"/>
        <color theme="1"/>
        <rFont val="宋体"/>
        <family val="3"/>
        <charset val="134"/>
      </rPr>
      <t>马克思主义基本原理</t>
    </r>
  </si>
  <si>
    <r>
      <rPr>
        <sz val="11"/>
        <color theme="1"/>
        <rFont val="宋体"/>
        <family val="3"/>
        <charset val="134"/>
      </rPr>
      <t>毛泽东思想和中国特色社会主义理论体系概论</t>
    </r>
  </si>
  <si>
    <r>
      <rPr>
        <sz val="11"/>
        <color theme="1"/>
        <rFont val="宋体"/>
        <family val="3"/>
        <charset val="134"/>
      </rPr>
      <t>习近平新时代中国特色社会主义思想概论</t>
    </r>
  </si>
  <si>
    <r>
      <rPr>
        <sz val="11"/>
        <color theme="1"/>
        <rFont val="宋体"/>
        <family val="3"/>
        <charset val="134"/>
      </rPr>
      <t>军体类</t>
    </r>
  </si>
  <si>
    <r>
      <rPr>
        <sz val="11"/>
        <color theme="1"/>
        <rFont val="宋体"/>
        <family val="3"/>
        <charset val="134"/>
      </rPr>
      <t>军事理论</t>
    </r>
  </si>
  <si>
    <r>
      <rPr>
        <sz val="11"/>
        <color theme="1"/>
        <rFont val="宋体"/>
        <family val="3"/>
        <charset val="134"/>
      </rPr>
      <t>军事技能</t>
    </r>
  </si>
  <si>
    <r>
      <rPr>
        <sz val="11"/>
        <color theme="1"/>
        <rFont val="宋体"/>
        <family val="3"/>
        <charset val="134"/>
      </rPr>
      <t>国家安全教育</t>
    </r>
  </si>
  <si>
    <r>
      <rPr>
        <sz val="11"/>
        <color theme="1"/>
        <rFont val="宋体"/>
        <family val="3"/>
        <charset val="134"/>
      </rPr>
      <t>合计</t>
    </r>
  </si>
  <si>
    <r>
      <rPr>
        <sz val="11"/>
        <color theme="1"/>
        <rFont val="宋体"/>
        <family val="3"/>
        <charset val="134"/>
      </rPr>
      <t>一</t>
    </r>
    <r>
      <rPr>
        <sz val="11"/>
        <color theme="1"/>
        <rFont val="Times New Roman"/>
        <family val="1"/>
      </rPr>
      <t>(</t>
    </r>
    <r>
      <rPr>
        <sz val="11"/>
        <color theme="1"/>
        <rFont val="宋体"/>
        <family val="3"/>
        <charset val="134"/>
      </rPr>
      <t>夏</t>
    </r>
    <r>
      <rPr>
        <sz val="11"/>
        <color theme="1"/>
        <rFont val="Times New Roman"/>
        <family val="1"/>
      </rPr>
      <t>)</t>
    </r>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</si>
  <si>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</si>
  <si>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t>形势与政策(</t>
    </r>
    <r>
      <rPr>
        <sz val="12"/>
        <color theme="1"/>
        <rFont val="宋体"/>
        <family val="3"/>
        <charset val="134"/>
      </rPr>
      <t>实践)</t>
    </r>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</si>
  <si>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</si>
  <si>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二</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</si>
  <si>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rPr>
        <sz val="11"/>
        <color theme="1"/>
        <rFont val="宋体"/>
        <family val="3"/>
        <charset val="134"/>
      </rPr>
      <t>二</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</si>
  <si>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t>课程分类</t>
    <phoneticPr fontId="4" type="noConversion"/>
  </si>
  <si>
    <r>
      <rPr>
        <sz val="11"/>
        <color theme="1"/>
        <rFont val="宋体"/>
        <family val="3"/>
        <charset val="134"/>
      </rPr>
      <t>体育</t>
    </r>
    <r>
      <rPr>
        <sz val="11"/>
        <color theme="1"/>
        <rFont val="Times New Roman"/>
        <family val="1"/>
      </rPr>
      <t>(2)</t>
    </r>
  </si>
  <si>
    <r>
      <rPr>
        <sz val="11"/>
        <color theme="1"/>
        <rFont val="宋体"/>
        <family val="3"/>
        <charset val="134"/>
      </rPr>
      <t>体育</t>
    </r>
    <r>
      <rPr>
        <sz val="11"/>
        <color theme="1"/>
        <rFont val="Times New Roman"/>
        <family val="1"/>
      </rPr>
      <t>(3)</t>
    </r>
  </si>
  <si>
    <r>
      <rPr>
        <sz val="11"/>
        <color theme="1"/>
        <rFont val="宋体"/>
        <family val="3"/>
        <charset val="134"/>
      </rPr>
      <t>体育</t>
    </r>
    <r>
      <rPr>
        <sz val="11"/>
        <color theme="1"/>
        <rFont val="Times New Roman"/>
        <family val="1"/>
      </rPr>
      <t>(4)</t>
    </r>
  </si>
  <si>
    <r>
      <rPr>
        <sz val="11"/>
        <color theme="1"/>
        <rFont val="宋体"/>
        <family val="3"/>
        <charset val="134"/>
      </rPr>
      <t>体育</t>
    </r>
    <r>
      <rPr>
        <sz val="11"/>
        <color theme="1"/>
        <rFont val="Times New Roman"/>
        <family val="1"/>
      </rPr>
      <t>(5)</t>
    </r>
  </si>
  <si>
    <r>
      <rPr>
        <sz val="11"/>
        <color theme="1"/>
        <rFont val="宋体"/>
        <family val="3"/>
        <charset val="134"/>
      </rPr>
      <t>体育</t>
    </r>
    <r>
      <rPr>
        <sz val="11"/>
        <color theme="1"/>
        <rFont val="Times New Roman"/>
        <family val="1"/>
      </rPr>
      <t>(1)</t>
    </r>
    <phoneticPr fontId="4" type="noConversion"/>
  </si>
  <si>
    <t>任选一门</t>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</si>
  <si>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1-8)</t>
    </r>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</si>
  <si>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9-16)</t>
    </r>
    <phoneticPr fontId="4" type="noConversion"/>
  </si>
  <si>
    <t>必修</t>
    <phoneticPr fontId="4" type="noConversion"/>
  </si>
  <si>
    <r>
      <rPr>
        <sz val="11"/>
        <color theme="1"/>
        <rFont val="宋体"/>
        <family val="3"/>
        <charset val="134"/>
      </rPr>
      <t>大学英语</t>
    </r>
    <r>
      <rPr>
        <sz val="11"/>
        <color theme="1"/>
        <rFont val="Times New Roman"/>
        <family val="1"/>
      </rPr>
      <t>(1)</t>
    </r>
    <phoneticPr fontId="4" type="noConversion"/>
  </si>
  <si>
    <r>
      <rPr>
        <sz val="11"/>
        <color theme="1"/>
        <rFont val="宋体"/>
        <family val="3"/>
        <charset val="134"/>
      </rPr>
      <t>大学英语</t>
    </r>
    <r>
      <rPr>
        <sz val="11"/>
        <color theme="1"/>
        <rFont val="Times New Roman"/>
        <family val="1"/>
      </rPr>
      <t>(2)</t>
    </r>
  </si>
  <si>
    <r>
      <rPr>
        <sz val="11"/>
        <color theme="1"/>
        <rFont val="宋体"/>
        <family val="3"/>
        <charset val="134"/>
      </rPr>
      <t>大学英语</t>
    </r>
    <r>
      <rPr>
        <sz val="11"/>
        <color theme="1"/>
        <rFont val="Times New Roman"/>
        <family val="1"/>
      </rPr>
      <t>(3)</t>
    </r>
  </si>
  <si>
    <r>
      <rPr>
        <sz val="11"/>
        <color theme="1"/>
        <rFont val="宋体"/>
        <family val="3"/>
        <charset val="134"/>
      </rPr>
      <t>大学英语</t>
    </r>
    <r>
      <rPr>
        <sz val="11"/>
        <color theme="1"/>
        <rFont val="Times New Roman"/>
        <family val="1"/>
      </rPr>
      <t>(4)</t>
    </r>
  </si>
  <si>
    <t>大学英语</t>
    <phoneticPr fontId="4" type="noConversion"/>
  </si>
  <si>
    <t>人工智能类</t>
    <phoneticPr fontId="4" type="noConversion"/>
  </si>
  <si>
    <t>自然科学类</t>
    <phoneticPr fontId="4" type="noConversion"/>
  </si>
  <si>
    <t>其他实践学时</t>
    <phoneticPr fontId="4" type="noConversion"/>
  </si>
  <si>
    <t>专业必修课程</t>
    <phoneticPr fontId="4" type="noConversion"/>
  </si>
  <si>
    <t>专业选修课程</t>
    <phoneticPr fontId="4" type="noConversion"/>
  </si>
  <si>
    <t>拔尖人才培养模块</t>
    <phoneticPr fontId="4" type="noConversion"/>
  </si>
  <si>
    <t>专业方向模块</t>
    <phoneticPr fontId="4" type="noConversion"/>
  </si>
  <si>
    <t>课程中文名称</t>
    <phoneticPr fontId="4" type="noConversion"/>
  </si>
  <si>
    <t>课程英文名称</t>
    <phoneticPr fontId="4" type="noConversion"/>
  </si>
  <si>
    <r>
      <rPr>
        <sz val="11"/>
        <color theme="1"/>
        <rFont val="宋体"/>
        <family val="3"/>
        <charset val="134"/>
      </rPr>
      <t>三</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</si>
  <si>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b/>
        <sz val="11"/>
        <color theme="1"/>
        <rFont val="宋体"/>
        <family val="3"/>
        <charset val="134"/>
      </rPr>
      <t>学年学期</t>
    </r>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</si>
  <si>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</si>
  <si>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</si>
  <si>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rPr>
        <sz val="11"/>
        <color theme="1"/>
        <rFont val="宋体"/>
        <family val="3"/>
        <charset val="134"/>
      </rPr>
      <t>二</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</si>
  <si>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二</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</si>
  <si>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</si>
  <si>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程序设计</t>
    </r>
    <r>
      <rPr>
        <sz val="11"/>
        <color theme="1"/>
        <rFont val="Times New Roman"/>
        <family val="1"/>
      </rPr>
      <t>(Python</t>
    </r>
    <r>
      <rPr>
        <sz val="11"/>
        <color theme="1"/>
        <rFont val="宋体"/>
        <family val="3"/>
        <charset val="134"/>
      </rPr>
      <t>语言</t>
    </r>
    <r>
      <rPr>
        <sz val="11"/>
        <color theme="1"/>
        <rFont val="Times New Roman"/>
        <family val="1"/>
      </rPr>
      <t>)</t>
    </r>
    <phoneticPr fontId="4" type="noConversion"/>
  </si>
  <si>
    <r>
      <rPr>
        <sz val="11"/>
        <color theme="1"/>
        <rFont val="宋体"/>
        <family val="3"/>
        <charset val="134"/>
      </rPr>
      <t>人工智能基础</t>
    </r>
    <r>
      <rPr>
        <sz val="11"/>
        <color theme="1"/>
        <rFont val="Times New Roman"/>
        <family val="1"/>
      </rPr>
      <t>B</t>
    </r>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</si>
  <si>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</si>
  <si>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t>工程素养</t>
    <phoneticPr fontId="4" type="noConversion"/>
  </si>
  <si>
    <t>四(秋9-16)</t>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</si>
  <si>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</si>
  <si>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rPr>
        <sz val="11"/>
        <color theme="1"/>
        <rFont val="宋体"/>
        <family val="3"/>
        <charset val="134"/>
      </rPr>
      <t>程序设计</t>
    </r>
    <r>
      <rPr>
        <sz val="11"/>
        <color theme="1"/>
        <rFont val="Times New Roman"/>
        <family val="1"/>
      </rPr>
      <t>(C#</t>
    </r>
    <r>
      <rPr>
        <sz val="11"/>
        <color theme="1"/>
        <rFont val="宋体"/>
        <family val="3"/>
        <charset val="134"/>
      </rPr>
      <t>语言</t>
    </r>
    <r>
      <rPr>
        <sz val="11"/>
        <color theme="1"/>
        <rFont val="Times New Roman"/>
        <family val="1"/>
      </rPr>
      <t>)</t>
    </r>
    <phoneticPr fontId="4" type="noConversion"/>
  </si>
  <si>
    <t>二选一</t>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</si>
  <si>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9-16)</t>
    </r>
    <phoneticPr fontId="4" type="noConversion"/>
  </si>
  <si>
    <t>微积分</t>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</si>
  <si>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</si>
  <si>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写作与沟通</t>
    </r>
    <r>
      <rPr>
        <sz val="11"/>
        <color theme="1"/>
        <rFont val="Times New Roman"/>
        <family val="1"/>
      </rPr>
      <t>B</t>
    </r>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</si>
  <si>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</si>
  <si>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t>全球史</t>
    <phoneticPr fontId="4" type="noConversion"/>
  </si>
  <si>
    <t>中国古代文明</t>
    <phoneticPr fontId="4" type="noConversion"/>
  </si>
  <si>
    <t>逻辑与批判性思维</t>
    <phoneticPr fontId="4" type="noConversion"/>
  </si>
  <si>
    <r>
      <rPr>
        <sz val="11"/>
        <color theme="1"/>
        <rFont val="宋体"/>
        <family val="3"/>
        <charset val="134"/>
      </rPr>
      <t>三</t>
    </r>
    <r>
      <rPr>
        <sz val="11"/>
        <color theme="1"/>
        <rFont val="Times New Roman"/>
        <family val="1"/>
      </rPr>
      <t>(</t>
    </r>
    <r>
      <rPr>
        <sz val="11"/>
        <color theme="1"/>
        <rFont val="宋体"/>
        <family val="3"/>
        <charset val="134"/>
      </rPr>
      <t>秋</t>
    </r>
    <r>
      <rPr>
        <sz val="11"/>
        <color theme="1"/>
        <rFont val="Times New Roman"/>
        <family val="1"/>
      </rPr>
      <t>1-8)/</t>
    </r>
    <r>
      <rPr>
        <sz val="11"/>
        <color theme="1"/>
        <rFont val="宋体"/>
        <family val="3"/>
        <charset val="134"/>
      </rPr>
      <t>三</t>
    </r>
    <r>
      <rPr>
        <sz val="11"/>
        <color theme="1"/>
        <rFont val="Times New Roman"/>
        <family val="1"/>
      </rPr>
      <t>(</t>
    </r>
    <r>
      <rPr>
        <sz val="11"/>
        <color theme="1"/>
        <rFont val="宋体"/>
        <family val="3"/>
        <charset val="134"/>
      </rPr>
      <t>秋</t>
    </r>
    <r>
      <rPr>
        <sz val="11"/>
        <color theme="1"/>
        <rFont val="Times New Roman"/>
        <family val="1"/>
      </rPr>
      <t>9-16)/</t>
    </r>
    <r>
      <rPr>
        <sz val="11"/>
        <color theme="1"/>
        <rFont val="宋体"/>
        <family val="3"/>
        <charset val="134"/>
      </rPr>
      <t>三</t>
    </r>
    <r>
      <rPr>
        <sz val="11"/>
        <color theme="1"/>
        <rFont val="Times New Roman"/>
        <family val="1"/>
      </rPr>
      <t>(</t>
    </r>
    <r>
      <rPr>
        <sz val="11"/>
        <color theme="1"/>
        <rFont val="宋体"/>
        <family val="3"/>
        <charset val="134"/>
      </rPr>
      <t>春</t>
    </r>
    <r>
      <rPr>
        <sz val="11"/>
        <color theme="1"/>
        <rFont val="Times New Roman"/>
        <family val="1"/>
      </rPr>
      <t>1-8)/</t>
    </r>
    <r>
      <rPr>
        <sz val="11"/>
        <color theme="1"/>
        <rFont val="宋体"/>
        <family val="3"/>
        <charset val="134"/>
      </rPr>
      <t>三</t>
    </r>
    <r>
      <rPr>
        <sz val="11"/>
        <color theme="1"/>
        <rFont val="Times New Roman"/>
        <family val="1"/>
      </rPr>
      <t>(</t>
    </r>
    <r>
      <rPr>
        <sz val="11"/>
        <color theme="1"/>
        <rFont val="宋体"/>
        <family val="3"/>
        <charset val="134"/>
      </rPr>
      <t>春</t>
    </r>
    <r>
      <rPr>
        <sz val="11"/>
        <color theme="1"/>
        <rFont val="Times New Roman"/>
        <family val="1"/>
      </rPr>
      <t>9-16)</t>
    </r>
    <phoneticPr fontId="4" type="noConversion"/>
  </si>
  <si>
    <t>+2</t>
    <phoneticPr fontId="4" type="noConversion"/>
  </si>
  <si>
    <t>Current Affairs &amp; State Policies</t>
  </si>
  <si>
    <t>Current Affairs &amp; State Policies (Practice)</t>
  </si>
  <si>
    <t>Moral Cultivation and Basic of Law</t>
  </si>
  <si>
    <t>Outline of Modern and Contemporary Chinese History</t>
  </si>
  <si>
    <t>Basic Principles of Marxism</t>
  </si>
  <si>
    <t>Mao Zedong's Thought and the Theoretical System of Socialism with Chinese Characteristics</t>
  </si>
  <si>
    <t>Xijinping Thought on Socialism with Chinese Characteristics for a New Era</t>
  </si>
  <si>
    <t>GBK2000001</t>
  </si>
  <si>
    <t>GBK2000002</t>
  </si>
  <si>
    <t>GBK2000003</t>
  </si>
  <si>
    <t>GBK2000004</t>
  </si>
  <si>
    <t>GBK2000005</t>
  </si>
  <si>
    <t>GBK2000006</t>
  </si>
  <si>
    <t>GBK2000007</t>
  </si>
  <si>
    <r>
      <rPr>
        <sz val="11"/>
        <color theme="1"/>
        <rFont val="宋体"/>
        <family val="3"/>
        <charset val="134"/>
      </rPr>
      <t>体质健康促进</t>
    </r>
    <r>
      <rPr>
        <sz val="11"/>
        <color theme="1"/>
        <rFont val="Times New Roman"/>
        <family val="1"/>
      </rPr>
      <t>(1)</t>
    </r>
  </si>
  <si>
    <r>
      <rPr>
        <sz val="11"/>
        <color theme="1"/>
        <rFont val="宋体"/>
        <family val="3"/>
        <charset val="134"/>
      </rPr>
      <t>体质健康促进</t>
    </r>
    <r>
      <rPr>
        <sz val="11"/>
        <color theme="1"/>
        <rFont val="Times New Roman"/>
        <family val="1"/>
      </rPr>
      <t>(2)</t>
    </r>
  </si>
  <si>
    <t>GBK2000008</t>
  </si>
  <si>
    <t>Military Theory</t>
  </si>
  <si>
    <t>GBK5100001</t>
  </si>
  <si>
    <t>Military Training</t>
  </si>
  <si>
    <t>GBK1200006</t>
  </si>
  <si>
    <t>Fundamentals of Artificial Intelligence B</t>
  </si>
  <si>
    <t>GBK1200002</t>
  </si>
  <si>
    <t>GBK1200003</t>
  </si>
  <si>
    <t>Programming Design (C# Language)</t>
  </si>
  <si>
    <t>Programming Design (Python Language)</t>
  </si>
  <si>
    <t>GBK2000009</t>
  </si>
  <si>
    <t>National Security Education</t>
  </si>
  <si>
    <t>GBK0101005</t>
  </si>
  <si>
    <t>Calculus</t>
  </si>
  <si>
    <t>JBK5400001</t>
  </si>
  <si>
    <t>Engineering Literacy</t>
  </si>
  <si>
    <t>JBK0409001</t>
  </si>
  <si>
    <t>JBK0411001</t>
  </si>
  <si>
    <t>Global History</t>
  </si>
  <si>
    <r>
      <rPr>
        <sz val="11"/>
        <color theme="1"/>
        <rFont val="宋体"/>
        <family val="3"/>
        <charset val="134"/>
      </rPr>
      <t>注：</t>
    </r>
    <r>
      <rPr>
        <sz val="11"/>
        <color theme="1"/>
        <rFont val="Times New Roman"/>
        <family val="1"/>
      </rPr>
      <t xml:space="preserve">1. </t>
    </r>
    <r>
      <rPr>
        <sz val="11"/>
        <color theme="1"/>
        <rFont val="宋体"/>
        <family val="3"/>
        <charset val="134"/>
      </rPr>
      <t>四年级的专业选修课或个性化教育模块课程可能会进行一次动态调整；</t>
    </r>
    <r>
      <rPr>
        <sz val="11"/>
        <color theme="1"/>
        <rFont val="Times New Roman"/>
        <family val="1"/>
      </rPr>
      <t xml:space="preserve">2. </t>
    </r>
    <r>
      <rPr>
        <sz val="11"/>
        <color theme="1"/>
        <rFont val="宋体"/>
        <family val="3"/>
        <charset val="134"/>
      </rPr>
      <t>毕业前至少修读一门全英语授课课程且成绩合格。（全英语授课课程指：</t>
    </r>
    <r>
      <rPr>
        <sz val="11"/>
        <color theme="1"/>
        <rFont val="Times New Roman"/>
        <family val="1"/>
      </rPr>
      <t>1)</t>
    </r>
    <r>
      <rPr>
        <sz val="11"/>
        <color theme="1"/>
        <rFont val="宋体"/>
        <family val="3"/>
        <charset val="134"/>
      </rPr>
      <t>选课系统中标注的全英语教学。</t>
    </r>
    <r>
      <rPr>
        <sz val="11"/>
        <color theme="1"/>
        <rFont val="Times New Roman"/>
        <family val="1"/>
      </rPr>
      <t>2)</t>
    </r>
    <r>
      <rPr>
        <sz val="11"/>
        <color theme="1"/>
        <rFont val="宋体"/>
        <family val="3"/>
        <charset val="134"/>
      </rPr>
      <t>国际化小学期开设的课程。</t>
    </r>
    <r>
      <rPr>
        <sz val="11"/>
        <color theme="1"/>
        <rFont val="Times New Roman"/>
        <family val="1"/>
      </rPr>
      <t>3)</t>
    </r>
    <r>
      <rPr>
        <sz val="11"/>
        <color theme="1"/>
        <rFont val="宋体"/>
        <family val="3"/>
        <charset val="134"/>
      </rPr>
      <t>海外交流学分认定的课程。）</t>
    </r>
    <phoneticPr fontId="4" type="noConversion"/>
  </si>
  <si>
    <t>JBK0900002</t>
  </si>
  <si>
    <t>Ancient Chinese Civilization</t>
  </si>
  <si>
    <t>JBK2087001</t>
  </si>
  <si>
    <t>Logic and Critical Thinking</t>
  </si>
  <si>
    <t>Writing and Communication B</t>
  </si>
  <si>
    <t>不限学期</t>
    <phoneticPr fontId="4" type="noConversion"/>
  </si>
  <si>
    <t>专业基础课程</t>
    <phoneticPr fontId="4" type="noConversion"/>
  </si>
  <si>
    <t>学生可按照自身未来发展方向，自主选择以下模块之一进行修读。</t>
    <phoneticPr fontId="4" type="noConversion"/>
  </si>
  <si>
    <r>
      <t xml:space="preserve">1.  </t>
    </r>
    <r>
      <rPr>
        <b/>
        <sz val="11"/>
        <color theme="0"/>
        <rFont val="宋体"/>
        <family val="3"/>
        <charset val="134"/>
      </rPr>
      <t>通识教育模块</t>
    </r>
    <phoneticPr fontId="4" type="noConversion"/>
  </si>
  <si>
    <r>
      <rPr>
        <b/>
        <sz val="11"/>
        <color theme="0"/>
        <rFont val="宋体"/>
        <family val="3"/>
        <charset val="134"/>
      </rPr>
      <t>要求最低学分：</t>
    </r>
    <r>
      <rPr>
        <b/>
        <sz val="11"/>
        <color theme="0"/>
        <rFont val="Times New Roman"/>
        <family val="1"/>
      </rPr>
      <t>53.5</t>
    </r>
    <phoneticPr fontId="4" type="noConversion"/>
  </si>
  <si>
    <r>
      <t xml:space="preserve">(1)  </t>
    </r>
    <r>
      <rPr>
        <sz val="11"/>
        <color theme="1"/>
        <rFont val="宋体"/>
        <family val="3"/>
        <charset val="134"/>
      </rPr>
      <t>公共基础课程</t>
    </r>
    <r>
      <rPr>
        <sz val="11"/>
        <color theme="1"/>
        <rFont val="Times New Roman"/>
        <family val="1"/>
      </rPr>
      <t xml:space="preserve">    </t>
    </r>
    <r>
      <rPr>
        <sz val="11"/>
        <color theme="1"/>
        <rFont val="宋体"/>
        <family val="3"/>
        <charset val="134"/>
      </rPr>
      <t>要求最低学分：</t>
    </r>
    <r>
      <rPr>
        <sz val="11"/>
        <color theme="1"/>
        <rFont val="Times New Roman"/>
        <family val="1"/>
      </rPr>
      <t xml:space="preserve">43.5 </t>
    </r>
    <r>
      <rPr>
        <sz val="11"/>
        <color theme="1"/>
        <rFont val="宋体"/>
        <family val="3"/>
        <charset val="134"/>
      </rPr>
      <t>学分
思政类必修课</t>
    </r>
    <r>
      <rPr>
        <sz val="11"/>
        <color theme="1"/>
        <rFont val="Times New Roman"/>
        <family val="1"/>
      </rPr>
      <t>17</t>
    </r>
    <r>
      <rPr>
        <sz val="11"/>
        <color theme="1"/>
        <rFont val="宋体"/>
        <family val="3"/>
        <charset val="134"/>
      </rPr>
      <t>学分，选修课</t>
    </r>
    <r>
      <rPr>
        <sz val="11"/>
        <color theme="1"/>
        <rFont val="Times New Roman"/>
        <family val="1"/>
      </rPr>
      <t>1.5</t>
    </r>
    <r>
      <rPr>
        <sz val="11"/>
        <color theme="1"/>
        <rFont val="宋体"/>
        <family val="3"/>
        <charset val="134"/>
      </rPr>
      <t>学分。《形势与政策》一年级和二年级长学期均须选修，修满</t>
    </r>
    <r>
      <rPr>
        <sz val="11"/>
        <color theme="1"/>
        <rFont val="Times New Roman"/>
        <family val="1"/>
      </rPr>
      <t>4</t>
    </r>
    <r>
      <rPr>
        <sz val="11"/>
        <color theme="1"/>
        <rFont val="宋体"/>
        <family val="3"/>
        <charset val="134"/>
      </rPr>
      <t>次且成绩均合格获得</t>
    </r>
    <r>
      <rPr>
        <sz val="11"/>
        <color theme="1"/>
        <rFont val="Times New Roman"/>
        <family val="1"/>
      </rPr>
      <t>1</t>
    </r>
    <r>
      <rPr>
        <sz val="11"/>
        <color theme="1"/>
        <rFont val="宋体"/>
        <family val="3"/>
        <charset val="134"/>
      </rPr>
      <t>学分。</t>
    </r>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</si>
  <si>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1-16)+</t>
    </r>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r>
      <rPr>
        <sz val="11"/>
        <color theme="1"/>
        <rFont val="宋体"/>
        <family val="3"/>
        <charset val="134"/>
      </rPr>
      <t>二</t>
    </r>
    <r>
      <rPr>
        <sz val="11"/>
        <color theme="1"/>
        <rFont val="Times New Roman"/>
        <family val="1"/>
      </rPr>
      <t>(</t>
    </r>
    <r>
      <rPr>
        <sz val="11"/>
        <color theme="1"/>
        <rFont val="宋体"/>
        <family val="3"/>
        <charset val="134"/>
      </rPr>
      <t>秋</t>
    </r>
    <r>
      <rPr>
        <sz val="11"/>
        <color theme="1"/>
        <rFont val="Times New Roman"/>
        <family val="1"/>
      </rPr>
      <t>1-16)+</t>
    </r>
    <r>
      <rPr>
        <sz val="11"/>
        <color theme="1"/>
        <rFont val="宋体"/>
        <family val="3"/>
        <charset val="134"/>
      </rPr>
      <t>二</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</si>
  <si>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t xml:space="preserve">2.  </t>
    </r>
    <r>
      <rPr>
        <b/>
        <sz val="11"/>
        <color theme="0"/>
        <rFont val="宋体"/>
        <family val="3"/>
        <charset val="134"/>
      </rPr>
      <t>专业教育模块</t>
    </r>
    <phoneticPr fontId="4" type="noConversion"/>
  </si>
  <si>
    <r>
      <t xml:space="preserve">(1)  </t>
    </r>
    <r>
      <rPr>
        <sz val="11"/>
        <color theme="1"/>
        <rFont val="宋体"/>
        <family val="3"/>
        <charset val="134"/>
      </rPr>
      <t>专业基础课程</t>
    </r>
    <phoneticPr fontId="4" type="noConversion"/>
  </si>
  <si>
    <r>
      <t xml:space="preserve">(2)  </t>
    </r>
    <r>
      <rPr>
        <sz val="11"/>
        <color theme="1"/>
        <rFont val="宋体"/>
        <family val="3"/>
        <charset val="134"/>
      </rPr>
      <t>专业必修课程</t>
    </r>
    <phoneticPr fontId="4" type="noConversion"/>
  </si>
  <si>
    <r>
      <t xml:space="preserve">(3)  </t>
    </r>
    <r>
      <rPr>
        <sz val="11"/>
        <color theme="1"/>
        <rFont val="宋体"/>
        <family val="3"/>
        <charset val="134"/>
      </rPr>
      <t>专业选修课程</t>
    </r>
    <phoneticPr fontId="4" type="noConversion"/>
  </si>
  <si>
    <r>
      <t xml:space="preserve">3.  </t>
    </r>
    <r>
      <rPr>
        <b/>
        <sz val="11"/>
        <color theme="0"/>
        <rFont val="宋体"/>
        <family val="3"/>
        <charset val="134"/>
      </rPr>
      <t>个性化教育模块</t>
    </r>
    <phoneticPr fontId="4" type="noConversion"/>
  </si>
  <si>
    <r>
      <t xml:space="preserve">(1)  </t>
    </r>
    <r>
      <rPr>
        <sz val="11"/>
        <color theme="1"/>
        <rFont val="宋体"/>
        <family val="3"/>
        <charset val="134"/>
      </rPr>
      <t>拔尖人才培养模块</t>
    </r>
    <phoneticPr fontId="4" type="noConversion"/>
  </si>
  <si>
    <t>本研贯通课程模块</t>
    <phoneticPr fontId="4" type="noConversion"/>
  </si>
  <si>
    <t>以下课程学年学期仅供参考，具体以研究生院排课为准。</t>
    <phoneticPr fontId="4" type="noConversion"/>
  </si>
  <si>
    <t>二(春1-16)</t>
  </si>
  <si>
    <t>必修</t>
  </si>
  <si>
    <t>专业核心课程</t>
  </si>
  <si>
    <t>Introduction to Linguistics</t>
  </si>
  <si>
    <t>三(春1-16)</t>
  </si>
  <si>
    <t>三(秋1-16)</t>
  </si>
  <si>
    <t>二(秋1-16)</t>
  </si>
  <si>
    <r>
      <rPr>
        <sz val="11"/>
        <color theme="1"/>
        <rFont val="宋体"/>
        <family val="3"/>
        <charset val="134"/>
      </rPr>
      <t>文学概论</t>
    </r>
  </si>
  <si>
    <r>
      <rPr>
        <sz val="11"/>
        <color theme="1"/>
        <rFont val="宋体"/>
        <family val="3"/>
        <charset val="134"/>
      </rPr>
      <t>语言学概论</t>
    </r>
  </si>
  <si>
    <r>
      <rPr>
        <sz val="11"/>
        <color theme="1"/>
        <rFont val="宋体"/>
        <family val="3"/>
        <charset val="134"/>
      </rPr>
      <t>中国古代文学</t>
    </r>
    <r>
      <rPr>
        <sz val="11"/>
        <color theme="1"/>
        <rFont val="Times New Roman"/>
        <family val="1"/>
      </rPr>
      <t>(1)</t>
    </r>
    <phoneticPr fontId="4" type="noConversion"/>
  </si>
  <si>
    <r>
      <rPr>
        <sz val="11"/>
        <color theme="1"/>
        <rFont val="宋体"/>
        <family val="3"/>
        <charset val="134"/>
      </rPr>
      <t>中国古代文学</t>
    </r>
    <r>
      <rPr>
        <sz val="11"/>
        <color theme="1"/>
        <rFont val="Times New Roman"/>
        <family val="1"/>
      </rPr>
      <t>(2)</t>
    </r>
  </si>
  <si>
    <r>
      <rPr>
        <sz val="11"/>
        <color theme="1"/>
        <rFont val="宋体"/>
        <family val="3"/>
        <charset val="134"/>
      </rPr>
      <t>中国古代文学</t>
    </r>
    <r>
      <rPr>
        <sz val="11"/>
        <color theme="1"/>
        <rFont val="Times New Roman"/>
        <family val="1"/>
      </rPr>
      <t>(3)</t>
    </r>
  </si>
  <si>
    <r>
      <rPr>
        <sz val="11"/>
        <color theme="1"/>
        <rFont val="宋体"/>
        <family val="3"/>
        <charset val="134"/>
      </rPr>
      <t>中国现当代文学</t>
    </r>
    <r>
      <rPr>
        <sz val="11"/>
        <color theme="1"/>
        <rFont val="Times New Roman"/>
        <family val="1"/>
      </rPr>
      <t>(1)</t>
    </r>
    <phoneticPr fontId="4" type="noConversion"/>
  </si>
  <si>
    <r>
      <rPr>
        <sz val="11"/>
        <color theme="1"/>
        <rFont val="宋体"/>
        <family val="3"/>
        <charset val="134"/>
      </rPr>
      <t>中国现当代文学</t>
    </r>
    <r>
      <rPr>
        <sz val="11"/>
        <color theme="1"/>
        <rFont val="Times New Roman"/>
        <family val="1"/>
      </rPr>
      <t>(2)</t>
    </r>
  </si>
  <si>
    <r>
      <rPr>
        <sz val="11"/>
        <color theme="1"/>
        <rFont val="宋体"/>
        <family val="3"/>
        <charset val="134"/>
      </rPr>
      <t>中国现当代文学</t>
    </r>
    <r>
      <rPr>
        <sz val="11"/>
        <color theme="1"/>
        <rFont val="Times New Roman"/>
        <family val="1"/>
      </rPr>
      <t>(3)</t>
    </r>
  </si>
  <si>
    <t>Ancient Chinese Literature (1)</t>
    <phoneticPr fontId="4" type="noConversion"/>
  </si>
  <si>
    <t>Ancient Chinese Literature (2)</t>
  </si>
  <si>
    <t>Ancient Chinese Literature (3)</t>
  </si>
  <si>
    <t>Foreign Literature (1)</t>
    <phoneticPr fontId="4" type="noConversion"/>
  </si>
  <si>
    <t>Foreign Literature (2)</t>
  </si>
  <si>
    <t>Foreign Literature (3)</t>
  </si>
  <si>
    <t>Ancient Chinese (1)</t>
    <phoneticPr fontId="4" type="noConversion"/>
  </si>
  <si>
    <t>Ancient Chinese (2)</t>
  </si>
  <si>
    <t>Ancient Chinese (3)</t>
  </si>
  <si>
    <t>Modern Chinese (1)</t>
    <phoneticPr fontId="4" type="noConversion"/>
  </si>
  <si>
    <t>Modern Chinese (2)</t>
  </si>
  <si>
    <r>
      <rPr>
        <sz val="11"/>
        <color theme="1"/>
        <rFont val="宋体"/>
        <family val="3"/>
        <charset val="134"/>
      </rPr>
      <t>外国文学</t>
    </r>
    <r>
      <rPr>
        <sz val="11"/>
        <color theme="1"/>
        <rFont val="Times New Roman"/>
        <family val="1"/>
      </rPr>
      <t>(1)</t>
    </r>
    <phoneticPr fontId="4" type="noConversion"/>
  </si>
  <si>
    <r>
      <rPr>
        <sz val="11"/>
        <color theme="1"/>
        <rFont val="宋体"/>
        <family val="3"/>
        <charset val="134"/>
      </rPr>
      <t>外国文学</t>
    </r>
    <r>
      <rPr>
        <sz val="11"/>
        <color theme="1"/>
        <rFont val="Times New Roman"/>
        <family val="1"/>
      </rPr>
      <t>(2)</t>
    </r>
  </si>
  <si>
    <r>
      <rPr>
        <sz val="11"/>
        <color theme="1"/>
        <rFont val="宋体"/>
        <family val="3"/>
        <charset val="134"/>
      </rPr>
      <t>外国文学</t>
    </r>
    <r>
      <rPr>
        <sz val="11"/>
        <color theme="1"/>
        <rFont val="Times New Roman"/>
        <family val="1"/>
      </rPr>
      <t>(3)</t>
    </r>
  </si>
  <si>
    <r>
      <rPr>
        <sz val="11"/>
        <color theme="1"/>
        <rFont val="宋体"/>
        <family val="3"/>
        <charset val="134"/>
      </rPr>
      <t>古代汉语</t>
    </r>
    <r>
      <rPr>
        <sz val="11"/>
        <color theme="1"/>
        <rFont val="Times New Roman"/>
        <family val="1"/>
      </rPr>
      <t>(1)</t>
    </r>
    <phoneticPr fontId="4" type="noConversion"/>
  </si>
  <si>
    <r>
      <rPr>
        <sz val="11"/>
        <color theme="1"/>
        <rFont val="宋体"/>
        <family val="3"/>
        <charset val="134"/>
      </rPr>
      <t>古代汉语</t>
    </r>
    <r>
      <rPr>
        <sz val="11"/>
        <color theme="1"/>
        <rFont val="Times New Roman"/>
        <family val="1"/>
      </rPr>
      <t>(2)</t>
    </r>
  </si>
  <si>
    <r>
      <rPr>
        <sz val="11"/>
        <color theme="1"/>
        <rFont val="宋体"/>
        <family val="3"/>
        <charset val="134"/>
      </rPr>
      <t>古代汉语</t>
    </r>
    <r>
      <rPr>
        <sz val="11"/>
        <color theme="1"/>
        <rFont val="Times New Roman"/>
        <family val="1"/>
      </rPr>
      <t>(3)</t>
    </r>
  </si>
  <si>
    <r>
      <rPr>
        <sz val="11"/>
        <color theme="1"/>
        <rFont val="宋体"/>
        <family val="3"/>
        <charset val="134"/>
      </rPr>
      <t>现代汉语</t>
    </r>
    <r>
      <rPr>
        <sz val="11"/>
        <color theme="1"/>
        <rFont val="Times New Roman"/>
        <family val="1"/>
      </rPr>
      <t>(1)</t>
    </r>
    <phoneticPr fontId="4" type="noConversion"/>
  </si>
  <si>
    <r>
      <rPr>
        <sz val="11"/>
        <color theme="1"/>
        <rFont val="宋体"/>
        <family val="3"/>
        <charset val="134"/>
      </rPr>
      <t>现代汉语</t>
    </r>
    <r>
      <rPr>
        <sz val="11"/>
        <color theme="1"/>
        <rFont val="Times New Roman"/>
        <family val="1"/>
      </rPr>
      <t>(2)</t>
    </r>
  </si>
  <si>
    <t>创意写作</t>
  </si>
  <si>
    <t>Creative Writing</t>
  </si>
  <si>
    <t>西方文论</t>
  </si>
  <si>
    <t>Western Literary Theories</t>
  </si>
  <si>
    <t>写作夏令营</t>
  </si>
  <si>
    <t>The Creative Writing Summer Camp</t>
  </si>
  <si>
    <t>一(夏)</t>
  </si>
  <si>
    <t>语言学调查</t>
  </si>
  <si>
    <t>二(夏)</t>
  </si>
  <si>
    <t>文学现象讨论</t>
  </si>
  <si>
    <t>Discussion on Contemporary Literary and Cultural Phenomena</t>
  </si>
  <si>
    <t>新媒体写作</t>
  </si>
  <si>
    <t>New Media Writing</t>
  </si>
  <si>
    <t>民俗和民间文学调查</t>
  </si>
  <si>
    <t>Survey on Folklore and Folk Literature</t>
  </si>
  <si>
    <t>古籍整理实践</t>
  </si>
  <si>
    <t>三(夏)</t>
  </si>
  <si>
    <t>学术论文写作规范</t>
  </si>
  <si>
    <t>Standards for the Writing of Academic Papers</t>
  </si>
  <si>
    <t>学年论文</t>
  </si>
  <si>
    <t>Term Paper</t>
  </si>
  <si>
    <t>毕业论文</t>
  </si>
  <si>
    <t>四(春1-16)</t>
  </si>
  <si>
    <t>Graduation Thesis</t>
    <phoneticPr fontId="4" type="noConversion"/>
  </si>
  <si>
    <t>Linguistic Investigation</t>
    <phoneticPr fontId="4" type="noConversion"/>
  </si>
  <si>
    <t>+1</t>
    <phoneticPr fontId="4" type="noConversion"/>
  </si>
  <si>
    <t>+1.5</t>
    <phoneticPr fontId="4" type="noConversion"/>
  </si>
  <si>
    <t>+2</t>
    <phoneticPr fontId="4" type="noConversion"/>
  </si>
  <si>
    <t>+14</t>
    <phoneticPr fontId="4" type="noConversion"/>
  </si>
  <si>
    <t>二十世纪世界戏剧史</t>
  </si>
  <si>
    <t>History of World Theater in the 20th Century</t>
  </si>
  <si>
    <t>二(秋9-16)</t>
  </si>
  <si>
    <t>选修</t>
  </si>
  <si>
    <t>古希腊罗马文学专题</t>
  </si>
  <si>
    <t>The Greek and Latin Literature Study</t>
  </si>
  <si>
    <t>二(春9-16)</t>
  </si>
  <si>
    <t>当代外国文学</t>
  </si>
  <si>
    <t>Foreign Literature of Contemporary</t>
  </si>
  <si>
    <t>三(秋1-8)</t>
  </si>
  <si>
    <t>西方戏剧经典研读</t>
  </si>
  <si>
    <t>Western Theater Classics</t>
  </si>
  <si>
    <t>《孟子》导读</t>
  </si>
  <si>
    <t>诗词创意写作</t>
  </si>
  <si>
    <t>文言文创意写作</t>
  </si>
  <si>
    <t>中国近代文学与文化</t>
  </si>
  <si>
    <t>Modern Chinese Literature and Culture</t>
  </si>
  <si>
    <t>先秦诸子文学研究</t>
  </si>
  <si>
    <t>The Study of Pre-Qin Scholars Literature</t>
  </si>
  <si>
    <t>三(春1-8)</t>
  </si>
  <si>
    <t>古诗文吟诵</t>
  </si>
  <si>
    <t>Recitation of Classical Poetry and Prose</t>
  </si>
  <si>
    <t>二(秋1-8)</t>
  </si>
  <si>
    <t>古典诗歌的现代阐释</t>
  </si>
  <si>
    <t>Classical Poetry by Modern Interpretation</t>
  </si>
  <si>
    <t>《周易》研究</t>
  </si>
  <si>
    <t>Study on Zhouyi</t>
  </si>
  <si>
    <t>《诗经》精读</t>
  </si>
  <si>
    <t>《文心雕龙》精读</t>
  </si>
  <si>
    <t>Intensive Reading of The Literary Mind and the Carving of Dragons</t>
  </si>
  <si>
    <t>三(春9-16)</t>
  </si>
  <si>
    <t>李白研究</t>
  </si>
  <si>
    <t>Study on Li Bai</t>
  </si>
  <si>
    <t>二(春1-8)</t>
  </si>
  <si>
    <t>唐宋诗词的审美之旅</t>
  </si>
  <si>
    <t>Aesthetics Journey of Tang and Song Poetry</t>
  </si>
  <si>
    <t>明清诗词选讲</t>
  </si>
  <si>
    <t>《红楼梦》精读</t>
  </si>
  <si>
    <t>汪曾祺精读</t>
  </si>
  <si>
    <t>散文写作</t>
  </si>
  <si>
    <t>小说写作</t>
  </si>
  <si>
    <t>Short Story Writing</t>
  </si>
  <si>
    <t>故事写作</t>
  </si>
  <si>
    <t>Story Writing</t>
  </si>
  <si>
    <t>非虚构写作</t>
  </si>
  <si>
    <t>影视剧本写作</t>
  </si>
  <si>
    <t>Film and Television Script Writing</t>
  </si>
  <si>
    <t>儿童文学写作</t>
  </si>
  <si>
    <t>诗歌写作</t>
  </si>
  <si>
    <t>创意写作思维训练</t>
  </si>
  <si>
    <t>Thinking Training for Creative Writing</t>
  </si>
  <si>
    <t>中国古典审美文化</t>
  </si>
  <si>
    <t>Chinese Classical Aesthetic Culture</t>
  </si>
  <si>
    <t>美学原理</t>
  </si>
  <si>
    <t>Classical Aesthetic Study</t>
  </si>
  <si>
    <t>西方新媒介文艺作品赏析</t>
  </si>
  <si>
    <t>Appreciation of Western New Media Art Works</t>
  </si>
  <si>
    <t>钱锺书研究</t>
  </si>
  <si>
    <t>论语精读</t>
  </si>
  <si>
    <t>Intensive Reading of the Analects</t>
  </si>
  <si>
    <t>陶渊明研究</t>
  </si>
  <si>
    <t>史汉比较研究</t>
  </si>
  <si>
    <t>中国诗话研究</t>
  </si>
  <si>
    <t>中国古代石刻</t>
  </si>
  <si>
    <t>Ancient Carved Stones in China</t>
  </si>
  <si>
    <t>唐宋八大家散文选读</t>
  </si>
  <si>
    <t>《墨子》研究</t>
  </si>
  <si>
    <t>文字学</t>
  </si>
  <si>
    <t>Chinese Graphology</t>
  </si>
  <si>
    <t>语篇分析与写作</t>
  </si>
  <si>
    <t>English Text Analysis and Writing</t>
  </si>
  <si>
    <t>汉语史</t>
  </si>
  <si>
    <t>文化语言学</t>
  </si>
  <si>
    <t>Cultural Linguistics</t>
  </si>
  <si>
    <t>音韵学</t>
  </si>
  <si>
    <t>Chinese Phonology</t>
  </si>
  <si>
    <t>中国民俗文化</t>
  </si>
  <si>
    <t>Chinese Folk Culture</t>
  </si>
  <si>
    <t>中国戏曲经典导读</t>
  </si>
  <si>
    <t>Creative Writing and Appreciation of Chinese Essay</t>
    <phoneticPr fontId="4" type="noConversion"/>
  </si>
  <si>
    <t>全英语课程</t>
  </si>
  <si>
    <t>全英语课程</t>
    <phoneticPr fontId="4" type="noConversion"/>
  </si>
  <si>
    <t>Poetry Writing</t>
    <phoneticPr fontId="4" type="noConversion"/>
  </si>
  <si>
    <t>Intensive Reading of "Book of Songs"</t>
    <phoneticPr fontId="4" type="noConversion"/>
  </si>
  <si>
    <t>The Introduction of Ming-Qing Poems</t>
    <phoneticPr fontId="4" type="noConversion"/>
  </si>
  <si>
    <t>A Study On the "Hong Lou Meng"</t>
    <phoneticPr fontId="4" type="noConversion"/>
  </si>
  <si>
    <t>Intensive Reading of Wang Zengqi</t>
    <phoneticPr fontId="4" type="noConversion"/>
  </si>
  <si>
    <t>Prose Writing</t>
    <phoneticPr fontId="4" type="noConversion"/>
  </si>
  <si>
    <t>Non-Fiction Writing</t>
    <phoneticPr fontId="4" type="noConversion"/>
  </si>
  <si>
    <t>Chiledren Literature Writing</t>
    <phoneticPr fontId="4" type="noConversion"/>
  </si>
  <si>
    <t>Discussion of Ch'ien Chung-shu's Works</t>
    <phoneticPr fontId="4" type="noConversion"/>
  </si>
  <si>
    <t>Study on Tao Yuan-ming</t>
    <phoneticPr fontId="4" type="noConversion"/>
  </si>
  <si>
    <t>Comparative Studies of the Shi Ji and Han Shu</t>
    <phoneticPr fontId="4" type="noConversion"/>
  </si>
  <si>
    <t>Intensive Reading of Poetry Criticism</t>
    <phoneticPr fontId="4" type="noConversion"/>
  </si>
  <si>
    <t>Selected Works of Eight Great Essayists of the Tang and Song Dynasties</t>
    <phoneticPr fontId="4" type="noConversion"/>
  </si>
  <si>
    <t>Introduction to Chinese Drama Classics</t>
    <phoneticPr fontId="4" type="noConversion"/>
  </si>
  <si>
    <t>中西审美古典与现代的比较研究</t>
  </si>
  <si>
    <t>20世纪中国美学经典研读</t>
  </si>
  <si>
    <t>Aesthetics in 20th-Century China Study</t>
  </si>
  <si>
    <t>Python文本分析基础</t>
  </si>
  <si>
    <t>Fundamentals of Text Analysis with Python</t>
  </si>
  <si>
    <t>西方前沿文艺理论</t>
  </si>
  <si>
    <t>Contemporary Western Literary Theory​</t>
  </si>
  <si>
    <t>类型文学写作</t>
  </si>
  <si>
    <t>Typological Literature Writing</t>
  </si>
  <si>
    <t>中国古代经典文献研读</t>
  </si>
  <si>
    <t>Study of Classical Chinese Literature in Ancient China</t>
  </si>
  <si>
    <t>鲁迅精读</t>
  </si>
  <si>
    <t>Intensive Reading of Lu Xun's Works</t>
  </si>
  <si>
    <t>中国现当代文学文体研究</t>
  </si>
  <si>
    <t>中国现当代文学核心问题研讨</t>
  </si>
  <si>
    <t>三(秋9-16)</t>
  </si>
  <si>
    <t>国外创意写作前沿</t>
  </si>
  <si>
    <t>Foreign Advanced Creative Writing</t>
  </si>
  <si>
    <t>文学形式分析的方法</t>
  </si>
  <si>
    <t>Methods for Literary Forms Analysis</t>
  </si>
  <si>
    <t>中国当代文艺思潮与外国文学</t>
  </si>
  <si>
    <t>Contemporary Chinese Literary Thought and Foreign Literature</t>
  </si>
  <si>
    <t>现代汉语语法研究</t>
  </si>
  <si>
    <t>Research on Modern Chinese Grammar</t>
  </si>
  <si>
    <t>A Comparative Study of Classical and Modern Aesthetics in Chinese and Western Traditions</t>
    <phoneticPr fontId="4" type="noConversion"/>
  </si>
  <si>
    <t>A Seminar on the Key Issues of Modern Chinese Literature</t>
    <phoneticPr fontId="4" type="noConversion"/>
  </si>
  <si>
    <t>Research on the Literary Style of Modern and Contemporary Chinese Literature</t>
    <phoneticPr fontId="4" type="noConversion"/>
  </si>
  <si>
    <t>3SS1020039</t>
  </si>
  <si>
    <t>20世纪西方文学批评史文献研读</t>
  </si>
  <si>
    <t>20th Century Western Literary Criticism Studies</t>
  </si>
  <si>
    <t>3SS1020033</t>
  </si>
  <si>
    <t>中国美学研究</t>
  </si>
  <si>
    <t>Chinese Aesthetics</t>
  </si>
  <si>
    <t>3SS1020070</t>
  </si>
  <si>
    <t>古代文学研究方法</t>
  </si>
  <si>
    <t>Research Methods of Ancient Literature</t>
  </si>
  <si>
    <t>3XS1020051</t>
  </si>
  <si>
    <t>故事创作理论与产业化</t>
  </si>
  <si>
    <t>Theory and Industrialization of Story Creation</t>
  </si>
  <si>
    <t>3XS1020064</t>
  </si>
  <si>
    <t>比较文学与比较文化研究</t>
  </si>
  <si>
    <t>Comparative Literature and Culture Studies</t>
  </si>
  <si>
    <t>3XS1020065</t>
  </si>
  <si>
    <t>版本学与古籍整理</t>
  </si>
  <si>
    <t>3XS1020077</t>
  </si>
  <si>
    <t>汉语史研究</t>
  </si>
  <si>
    <t>Research on the History of Chinese Language</t>
  </si>
  <si>
    <t>3XS1020100</t>
  </si>
  <si>
    <t>民间文学理论与方法</t>
  </si>
  <si>
    <t>Folk Literature Theory and Methods</t>
  </si>
  <si>
    <t>3XS1020102</t>
  </si>
  <si>
    <t>语言学研究方法文献研读</t>
  </si>
  <si>
    <t>Study of Ancient Books' Edition and Arrangement</t>
    <phoneticPr fontId="4" type="noConversion"/>
  </si>
  <si>
    <t>Literature Reading on Research Methods in Linguistics</t>
    <phoneticPr fontId="4" type="noConversion"/>
  </si>
  <si>
    <r>
      <rPr>
        <sz val="11"/>
        <color theme="1"/>
        <rFont val="宋体"/>
        <family val="3"/>
        <charset val="134"/>
      </rPr>
      <t>三</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</si>
  <si>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rPr>
        <sz val="11"/>
        <color theme="1"/>
        <rFont val="宋体"/>
        <family val="3"/>
        <charset val="134"/>
      </rPr>
      <t>三</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</si>
  <si>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rPr>
        <sz val="11"/>
        <color theme="1"/>
        <rFont val="宋体"/>
        <family val="3"/>
        <charset val="134"/>
      </rPr>
      <t>三</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</si>
  <si>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rPr>
        <sz val="11"/>
        <color theme="1"/>
        <rFont val="宋体"/>
        <family val="3"/>
        <charset val="134"/>
      </rPr>
      <t>三</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</si>
  <si>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三</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</si>
  <si>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三</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</si>
  <si>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t xml:space="preserve">(2)  </t>
    </r>
    <r>
      <rPr>
        <sz val="11"/>
        <color theme="1"/>
        <rFont val="宋体"/>
        <family val="3"/>
        <charset val="134"/>
      </rPr>
      <t>本研贯通课程模块</t>
    </r>
    <phoneticPr fontId="4" type="noConversion"/>
  </si>
  <si>
    <t>AIGC and Practice of Classical Poems Creation</t>
  </si>
  <si>
    <t>《庄子》精读</t>
  </si>
  <si>
    <t>Close Reading of Zhuangzi</t>
  </si>
  <si>
    <t>《枕草子》研究</t>
  </si>
  <si>
    <t>Makuranososhi Reading Caurse</t>
  </si>
  <si>
    <t>杜诗精读</t>
  </si>
  <si>
    <t>中国古典文献学</t>
  </si>
  <si>
    <t>Bibliography of Chinese Classics</t>
  </si>
  <si>
    <t>书籍的历史</t>
  </si>
  <si>
    <t>清代诗歌专题研究</t>
  </si>
  <si>
    <t>Study on Qing Dynasty Poetry</t>
  </si>
  <si>
    <t>中国古典小说研究</t>
  </si>
  <si>
    <t>话本小说选讲</t>
  </si>
  <si>
    <t>Selective Readings of Huaben Fictions</t>
  </si>
  <si>
    <t>中国古代神话研读</t>
  </si>
  <si>
    <t>Myth Appreciation of the Ancient China</t>
  </si>
  <si>
    <t>魏晋南北朝小说选讲</t>
  </si>
  <si>
    <t>比较文学</t>
  </si>
  <si>
    <t>Comparative Literature</t>
  </si>
  <si>
    <t>游戏文化与美学</t>
  </si>
  <si>
    <t>Culture and Aesthetics of Games</t>
  </si>
  <si>
    <t>文艺心理与情感</t>
  </si>
  <si>
    <t>Psychology and Affections in Arts</t>
  </si>
  <si>
    <t>网络文学与文化产业</t>
  </si>
  <si>
    <t>Online Literature and Cultural Industry</t>
  </si>
  <si>
    <t>日本民间文学导论</t>
  </si>
  <si>
    <t>An Introduction to Japanese Folk Literature</t>
  </si>
  <si>
    <t>中国通俗文学专题选讲</t>
  </si>
  <si>
    <t>Selected Lectures on Chinese Popular Literature</t>
  </si>
  <si>
    <t>都市传说与当代文化</t>
  </si>
  <si>
    <t>Urban Legends and Contemporary Cultures</t>
  </si>
  <si>
    <t>都市民俗与城市文学</t>
  </si>
  <si>
    <t>City Folk Customs and Urben Literature</t>
  </si>
  <si>
    <t>中国民间文学与非物质文化遗产</t>
  </si>
  <si>
    <t>Chinese Folk Literature and Intangible Cultural Heritage</t>
  </si>
  <si>
    <t>文学阐释与文化批评：方法与写作</t>
  </si>
  <si>
    <t>“一战”与中国的新文化</t>
  </si>
  <si>
    <t>中国当代诗歌专题研究</t>
  </si>
  <si>
    <t>文学中的城市：上海与中国现当代文学</t>
  </si>
  <si>
    <t>文化研究导论</t>
  </si>
  <si>
    <t>Introducing Cultural Studies</t>
  </si>
  <si>
    <t>媒介文化与现代生活</t>
  </si>
  <si>
    <t>Media Culture and Modern Life</t>
  </si>
  <si>
    <t>城市与乌托邦</t>
  </si>
  <si>
    <t>Cities and Utopias</t>
  </si>
  <si>
    <t>文化研究专题研读</t>
  </si>
  <si>
    <t>Projects in Cultural Studies</t>
  </si>
  <si>
    <t>中国农村与文化研究</t>
  </si>
  <si>
    <t>China's Rural Issues and Cultural Studies</t>
  </si>
  <si>
    <t>文化研究经典选读</t>
  </si>
  <si>
    <t>Classic Cultural Studies</t>
  </si>
  <si>
    <t>文化研究在中国</t>
  </si>
  <si>
    <t>文化与社会</t>
  </si>
  <si>
    <t>Culture and Society</t>
  </si>
  <si>
    <t>语言学优秀论文研读</t>
  </si>
  <si>
    <t>Critical Reading of Seminal Papers in Linguistics</t>
  </si>
  <si>
    <t>语言大师谈语言</t>
  </si>
  <si>
    <t>教育心理学</t>
  </si>
  <si>
    <t>语料库入门</t>
  </si>
  <si>
    <t>A Brief Introduction to Corpus</t>
  </si>
  <si>
    <t>语言规划</t>
  </si>
  <si>
    <t>Language Planning</t>
  </si>
  <si>
    <t>音系学</t>
  </si>
  <si>
    <t>Phonology</t>
  </si>
  <si>
    <t>《说文解字》研读</t>
  </si>
  <si>
    <t>Study on Shuowen Jiezi</t>
  </si>
  <si>
    <t>社会语言学</t>
  </si>
  <si>
    <t>Sociolinguistics</t>
  </si>
  <si>
    <t>西方语言学史</t>
  </si>
  <si>
    <t>History of Western Linguistics</t>
  </si>
  <si>
    <r>
      <rPr>
        <sz val="11"/>
        <color theme="1"/>
        <rFont val="宋体"/>
        <family val="3"/>
        <charset val="134"/>
      </rPr>
      <t>要求最低学分：</t>
    </r>
    <r>
      <rPr>
        <sz val="11"/>
        <color theme="1"/>
        <rFont val="Times New Roman"/>
        <family val="1"/>
      </rPr>
      <t>10</t>
    </r>
    <phoneticPr fontId="4" type="noConversion"/>
  </si>
  <si>
    <r>
      <rPr>
        <b/>
        <sz val="11"/>
        <color theme="0"/>
        <rFont val="宋体"/>
        <family val="3"/>
        <charset val="134"/>
      </rPr>
      <t>要求最低学分：</t>
    </r>
    <r>
      <rPr>
        <b/>
        <sz val="11"/>
        <color theme="0"/>
        <rFont val="Times New Roman"/>
        <family val="1"/>
      </rPr>
      <t>10</t>
    </r>
    <phoneticPr fontId="4" type="noConversion"/>
  </si>
  <si>
    <r>
      <rPr>
        <sz val="11"/>
        <color theme="1"/>
        <rFont val="宋体"/>
        <family val="3"/>
        <charset val="134"/>
      </rPr>
      <t>要求最低学分：</t>
    </r>
    <r>
      <rPr>
        <sz val="11"/>
        <color theme="1"/>
        <rFont val="Times New Roman"/>
        <family val="1"/>
      </rPr>
      <t>25.5</t>
    </r>
    <phoneticPr fontId="4" type="noConversion"/>
  </si>
  <si>
    <r>
      <rPr>
        <sz val="11"/>
        <color theme="1"/>
        <rFont val="宋体"/>
        <family val="3"/>
        <charset val="134"/>
      </rPr>
      <t>要求最低学分：</t>
    </r>
    <r>
      <rPr>
        <sz val="11"/>
        <color theme="1"/>
        <rFont val="Times New Roman"/>
        <family val="1"/>
      </rPr>
      <t>25</t>
    </r>
    <phoneticPr fontId="4" type="noConversion"/>
  </si>
  <si>
    <r>
      <rPr>
        <sz val="11"/>
        <color theme="1"/>
        <rFont val="宋体"/>
        <family val="3"/>
        <charset val="134"/>
      </rPr>
      <t>要求最低学分：</t>
    </r>
    <r>
      <rPr>
        <sz val="11"/>
        <color theme="1"/>
        <rFont val="Times New Roman"/>
        <family val="1"/>
      </rPr>
      <t>46</t>
    </r>
    <phoneticPr fontId="4" type="noConversion"/>
  </si>
  <si>
    <r>
      <rPr>
        <b/>
        <sz val="11"/>
        <color theme="0"/>
        <rFont val="宋体"/>
        <family val="3"/>
        <charset val="134"/>
      </rPr>
      <t>要求最低学分：</t>
    </r>
    <r>
      <rPr>
        <b/>
        <sz val="11"/>
        <color theme="0"/>
        <rFont val="Times New Roman"/>
        <family val="1"/>
      </rPr>
      <t>96.5</t>
    </r>
    <phoneticPr fontId="4" type="noConversion"/>
  </si>
  <si>
    <r>
      <rPr>
        <b/>
        <sz val="11"/>
        <color theme="0"/>
        <rFont val="宋体"/>
        <family val="3"/>
        <charset val="134"/>
      </rPr>
      <t>要求最低学分：</t>
    </r>
    <r>
      <rPr>
        <b/>
        <sz val="11"/>
        <color theme="0"/>
        <rFont val="Times New Roman"/>
        <family val="1"/>
      </rPr>
      <t>96.5</t>
    </r>
    <phoneticPr fontId="4" type="noConversion"/>
  </si>
  <si>
    <r>
      <t>2025</t>
    </r>
    <r>
      <rPr>
        <b/>
        <sz val="14"/>
        <color theme="1"/>
        <rFont val="宋体"/>
        <family val="3"/>
        <charset val="134"/>
      </rPr>
      <t>级汉语言文学专业课程设置一览表（总学分</t>
    </r>
    <r>
      <rPr>
        <b/>
        <sz val="14"/>
        <color theme="1"/>
        <rFont val="Times New Roman"/>
        <family val="1"/>
      </rPr>
      <t>160</t>
    </r>
    <r>
      <rPr>
        <b/>
        <sz val="14"/>
        <color theme="1"/>
        <rFont val="宋体"/>
        <family val="3"/>
        <charset val="134"/>
      </rPr>
      <t>）</t>
    </r>
    <phoneticPr fontId="4" type="noConversion"/>
  </si>
  <si>
    <r>
      <t xml:space="preserve"> (3)  </t>
    </r>
    <r>
      <rPr>
        <sz val="11"/>
        <color theme="1"/>
        <rFont val="宋体"/>
        <family val="3"/>
        <charset val="134"/>
      </rPr>
      <t>专业方向模块</t>
    </r>
    <r>
      <rPr>
        <sz val="11"/>
        <color theme="1"/>
        <rFont val="Times New Roman"/>
        <family val="1"/>
      </rPr>
      <t>——</t>
    </r>
    <r>
      <rPr>
        <sz val="11"/>
        <color theme="1"/>
        <rFont val="宋体"/>
        <family val="3"/>
        <charset val="134"/>
      </rPr>
      <t>古典文学</t>
    </r>
    <phoneticPr fontId="4" type="noConversion"/>
  </si>
  <si>
    <r>
      <t xml:space="preserve"> (4)  </t>
    </r>
    <r>
      <rPr>
        <sz val="11"/>
        <color theme="1"/>
        <rFont val="宋体"/>
        <family val="3"/>
        <charset val="134"/>
      </rPr>
      <t>专业方向模块</t>
    </r>
    <r>
      <rPr>
        <sz val="11"/>
        <color theme="1"/>
        <rFont val="Times New Roman"/>
        <family val="1"/>
      </rPr>
      <t>——</t>
    </r>
    <r>
      <rPr>
        <sz val="11"/>
        <color theme="1"/>
        <rFont val="宋体"/>
        <family val="3"/>
        <charset val="134"/>
      </rPr>
      <t>现当代文学</t>
    </r>
    <phoneticPr fontId="4" type="noConversion"/>
  </si>
  <si>
    <r>
      <t xml:space="preserve"> (5)  </t>
    </r>
    <r>
      <rPr>
        <sz val="11"/>
        <color theme="1"/>
        <rFont val="宋体"/>
        <family val="3"/>
        <charset val="134"/>
      </rPr>
      <t>专业方向模块</t>
    </r>
    <r>
      <rPr>
        <sz val="11"/>
        <color theme="1"/>
        <rFont val="Times New Roman"/>
        <family val="1"/>
      </rPr>
      <t>——</t>
    </r>
    <r>
      <rPr>
        <sz val="11"/>
        <color theme="1"/>
        <rFont val="宋体"/>
        <family val="3"/>
        <charset val="134"/>
      </rPr>
      <t>文化研究</t>
    </r>
    <phoneticPr fontId="4" type="noConversion"/>
  </si>
  <si>
    <r>
      <t xml:space="preserve"> (6)  </t>
    </r>
    <r>
      <rPr>
        <sz val="11"/>
        <color theme="1"/>
        <rFont val="宋体"/>
        <family val="3"/>
        <charset val="134"/>
      </rPr>
      <t>专业方向模块</t>
    </r>
    <r>
      <rPr>
        <sz val="11"/>
        <color theme="1"/>
        <rFont val="Times New Roman"/>
        <family val="1"/>
      </rPr>
      <t>——</t>
    </r>
    <r>
      <rPr>
        <sz val="11"/>
        <color theme="1"/>
        <rFont val="宋体"/>
        <family val="3"/>
        <charset val="134"/>
      </rPr>
      <t>语言学</t>
    </r>
    <phoneticPr fontId="4" type="noConversion"/>
  </si>
  <si>
    <r>
      <rPr>
        <sz val="11"/>
        <rFont val="宋体"/>
        <family val="3"/>
        <charset val="134"/>
      </rPr>
      <t>中国文学批评史</t>
    </r>
    <r>
      <rPr>
        <sz val="11"/>
        <rFont val="Times New Roman"/>
        <family val="1"/>
      </rPr>
      <t>(1)</t>
    </r>
    <phoneticPr fontId="4" type="noConversion"/>
  </si>
  <si>
    <r>
      <rPr>
        <sz val="11"/>
        <rFont val="宋体"/>
        <family val="3"/>
        <charset val="134"/>
      </rPr>
      <t>中国文学批评史</t>
    </r>
    <r>
      <rPr>
        <sz val="11"/>
        <rFont val="Times New Roman"/>
        <family val="1"/>
      </rPr>
      <t>(2)</t>
    </r>
    <r>
      <rPr>
        <sz val="11"/>
        <color theme="1"/>
        <rFont val="宋体"/>
        <family val="2"/>
        <charset val="134"/>
        <scheme val="minor"/>
      </rPr>
      <t/>
    </r>
  </si>
  <si>
    <t>The History of Book</t>
    <phoneticPr fontId="4" type="noConversion"/>
  </si>
  <si>
    <t>History of Chinese Literary Criticism (1)</t>
    <phoneticPr fontId="4" type="noConversion"/>
  </si>
  <si>
    <t>History of Chinese Literary Criticism (2)</t>
  </si>
  <si>
    <t>A Study On the Chinese Classical Novels</t>
    <phoneticPr fontId="4" type="noConversion"/>
  </si>
  <si>
    <t>Selected Readings and Lectures on Novels of the Wei, Jin, Southern and Northern Dynasties</t>
    <phoneticPr fontId="4" type="noConversion"/>
  </si>
  <si>
    <t>Literary Interpretation and Cultural Criticism: Method and Writing</t>
    <phoneticPr fontId="4" type="noConversion"/>
  </si>
  <si>
    <t>WWI and China's New Cultural Movement</t>
    <phoneticPr fontId="4" type="noConversion"/>
  </si>
  <si>
    <t>A Special Study of Contemporary Chinese Poetry</t>
    <phoneticPr fontId="4" type="noConversion"/>
  </si>
  <si>
    <t>What Linguists Say about Language</t>
    <phoneticPr fontId="4" type="noConversion"/>
  </si>
  <si>
    <t>Chinese Modern and Contemporary Literature (1)</t>
    <phoneticPr fontId="4" type="noConversion"/>
  </si>
  <si>
    <t>Chinese Modern and Contemporary Literature (2)</t>
  </si>
  <si>
    <t>Chinese Modern and Contemporary Literature (3)</t>
  </si>
  <si>
    <r>
      <t xml:space="preserve">1.  </t>
    </r>
    <r>
      <rPr>
        <b/>
        <sz val="11"/>
        <color theme="0"/>
        <rFont val="宋体"/>
        <family val="3"/>
        <charset val="134"/>
      </rPr>
      <t>通识教育模块</t>
    </r>
    <phoneticPr fontId="4" type="noConversion"/>
  </si>
  <si>
    <r>
      <rPr>
        <b/>
        <sz val="11"/>
        <color theme="0"/>
        <rFont val="宋体"/>
        <family val="3"/>
        <charset val="134"/>
      </rPr>
      <t>要求最低学分：</t>
    </r>
    <r>
      <rPr>
        <b/>
        <sz val="11"/>
        <color theme="0"/>
        <rFont val="Times New Roman"/>
        <family val="1"/>
      </rPr>
      <t>53.5</t>
    </r>
    <phoneticPr fontId="4" type="noConversion"/>
  </si>
  <si>
    <r>
      <t xml:space="preserve">(1)  </t>
    </r>
    <r>
      <rPr>
        <sz val="11"/>
        <color theme="1"/>
        <rFont val="宋体"/>
        <family val="3"/>
        <charset val="134"/>
      </rPr>
      <t>公共基础课程</t>
    </r>
    <r>
      <rPr>
        <sz val="11"/>
        <color theme="1"/>
        <rFont val="Times New Roman"/>
        <family val="1"/>
      </rPr>
      <t xml:space="preserve">    </t>
    </r>
    <r>
      <rPr>
        <sz val="11"/>
        <color theme="1"/>
        <rFont val="宋体"/>
        <family val="3"/>
        <charset val="134"/>
      </rPr>
      <t>要求最低学分：</t>
    </r>
    <r>
      <rPr>
        <sz val="11"/>
        <color theme="1"/>
        <rFont val="Times New Roman"/>
        <family val="1"/>
      </rPr>
      <t xml:space="preserve">43.5 </t>
    </r>
    <r>
      <rPr>
        <sz val="11"/>
        <color theme="1"/>
        <rFont val="宋体"/>
        <family val="3"/>
        <charset val="134"/>
      </rPr>
      <t>学分
思政类必修课</t>
    </r>
    <r>
      <rPr>
        <sz val="11"/>
        <color theme="1"/>
        <rFont val="Times New Roman"/>
        <family val="1"/>
      </rPr>
      <t>17</t>
    </r>
    <r>
      <rPr>
        <sz val="11"/>
        <color theme="1"/>
        <rFont val="宋体"/>
        <family val="3"/>
        <charset val="134"/>
      </rPr>
      <t>学分，选修课</t>
    </r>
    <r>
      <rPr>
        <sz val="11"/>
        <color theme="1"/>
        <rFont val="Times New Roman"/>
        <family val="1"/>
      </rPr>
      <t>1.5</t>
    </r>
    <r>
      <rPr>
        <sz val="11"/>
        <color theme="1"/>
        <rFont val="宋体"/>
        <family val="3"/>
        <charset val="134"/>
      </rPr>
      <t>学分。《形势与政策》一年级和二年级长学期均须选修，修满</t>
    </r>
    <r>
      <rPr>
        <sz val="11"/>
        <color theme="1"/>
        <rFont val="Times New Roman"/>
        <family val="1"/>
      </rPr>
      <t>4</t>
    </r>
    <r>
      <rPr>
        <sz val="11"/>
        <color theme="1"/>
        <rFont val="宋体"/>
        <family val="3"/>
        <charset val="134"/>
      </rPr>
      <t>次且成绩均合格获得</t>
    </r>
    <r>
      <rPr>
        <sz val="11"/>
        <color theme="1"/>
        <rFont val="Times New Roman"/>
        <family val="1"/>
      </rPr>
      <t>1</t>
    </r>
    <r>
      <rPr>
        <sz val="11"/>
        <color theme="1"/>
        <rFont val="宋体"/>
        <family val="3"/>
        <charset val="134"/>
      </rPr>
      <t>学分。</t>
    </r>
    <phoneticPr fontId="4" type="noConversion"/>
  </si>
  <si>
    <t>课程分类</t>
    <phoneticPr fontId="4" type="noConversion"/>
  </si>
  <si>
    <t>课程分类</t>
    <phoneticPr fontId="4" type="noConversion"/>
  </si>
  <si>
    <t>课程中文名称</t>
    <phoneticPr fontId="4" type="noConversion"/>
  </si>
  <si>
    <t>课程英文名称</t>
    <phoneticPr fontId="4" type="noConversion"/>
  </si>
  <si>
    <r>
      <rPr>
        <b/>
        <sz val="11"/>
        <color theme="1"/>
        <rFont val="宋体"/>
        <family val="3"/>
        <charset val="134"/>
      </rPr>
      <t>理论学时</t>
    </r>
    <phoneticPr fontId="4" type="noConversion"/>
  </si>
  <si>
    <r>
      <rPr>
        <b/>
        <sz val="11"/>
        <color theme="1"/>
        <rFont val="宋体"/>
        <family val="3"/>
        <charset val="134"/>
      </rPr>
      <t>理论学时</t>
    </r>
    <phoneticPr fontId="4" type="noConversion"/>
  </si>
  <si>
    <t>其他实践学时</t>
    <phoneticPr fontId="4" type="noConversion"/>
  </si>
  <si>
    <r>
      <rPr>
        <b/>
        <sz val="11"/>
        <color theme="1"/>
        <rFont val="宋体"/>
        <family val="3"/>
        <charset val="134"/>
      </rPr>
      <t>学年学期</t>
    </r>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</si>
  <si>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1-16)+</t>
    </r>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r>
      <rPr>
        <sz val="11"/>
        <color theme="1"/>
        <rFont val="宋体"/>
        <family val="3"/>
        <charset val="134"/>
      </rPr>
      <t>二</t>
    </r>
    <r>
      <rPr>
        <sz val="11"/>
        <color theme="1"/>
        <rFont val="Times New Roman"/>
        <family val="1"/>
      </rPr>
      <t>(</t>
    </r>
    <r>
      <rPr>
        <sz val="11"/>
        <color theme="1"/>
        <rFont val="宋体"/>
        <family val="3"/>
        <charset val="134"/>
      </rPr>
      <t>秋</t>
    </r>
    <r>
      <rPr>
        <sz val="11"/>
        <color theme="1"/>
        <rFont val="Times New Roman"/>
        <family val="1"/>
      </rPr>
      <t>1-16)+</t>
    </r>
    <r>
      <rPr>
        <sz val="11"/>
        <color theme="1"/>
        <rFont val="宋体"/>
        <family val="3"/>
        <charset val="134"/>
      </rPr>
      <t>二</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</si>
  <si>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t>形势与政策(</t>
    </r>
    <r>
      <rPr>
        <sz val="12"/>
        <color theme="1"/>
        <rFont val="宋体"/>
        <family val="3"/>
        <charset val="134"/>
      </rPr>
      <t>实践)</t>
    </r>
    <phoneticPr fontId="4" type="noConversion"/>
  </si>
  <si>
    <r>
      <rPr>
        <sz val="11"/>
        <color theme="1"/>
        <rFont val="宋体"/>
        <family val="3"/>
        <charset val="134"/>
      </rPr>
      <t>一</t>
    </r>
    <r>
      <rPr>
        <sz val="11"/>
        <color theme="1"/>
        <rFont val="Times New Roman"/>
        <family val="1"/>
      </rPr>
      <t>(</t>
    </r>
    <r>
      <rPr>
        <sz val="11"/>
        <color theme="1"/>
        <rFont val="宋体"/>
        <family val="3"/>
        <charset val="134"/>
      </rPr>
      <t>夏</t>
    </r>
    <r>
      <rPr>
        <sz val="11"/>
        <color theme="1"/>
        <rFont val="Times New Roman"/>
        <family val="1"/>
      </rPr>
      <t>)</t>
    </r>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</si>
  <si>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</si>
  <si>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</si>
  <si>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t>不限学期</t>
    <phoneticPr fontId="4" type="noConversion"/>
  </si>
  <si>
    <t>四(秋9-16)</t>
    <phoneticPr fontId="4" type="noConversion"/>
  </si>
  <si>
    <t>人工智能类</t>
    <phoneticPr fontId="4" type="noConversion"/>
  </si>
  <si>
    <r>
      <rPr>
        <sz val="11"/>
        <color theme="1"/>
        <rFont val="宋体"/>
        <family val="3"/>
        <charset val="134"/>
      </rPr>
      <t>程序设计</t>
    </r>
    <r>
      <rPr>
        <sz val="11"/>
        <color theme="1"/>
        <rFont val="Times New Roman"/>
        <family val="1"/>
      </rPr>
      <t>(C#</t>
    </r>
    <r>
      <rPr>
        <sz val="11"/>
        <color theme="1"/>
        <rFont val="宋体"/>
        <family val="3"/>
        <charset val="134"/>
      </rPr>
      <t>语言</t>
    </r>
    <r>
      <rPr>
        <sz val="11"/>
        <color theme="1"/>
        <rFont val="Times New Roman"/>
        <family val="1"/>
      </rPr>
      <t>)</t>
    </r>
    <phoneticPr fontId="4" type="noConversion"/>
  </si>
  <si>
    <t>专业基础课程</t>
    <phoneticPr fontId="4" type="noConversion"/>
  </si>
  <si>
    <t>学生可按照自身未来发展方向，自主选择以下模块之一进行修读。</t>
    <phoneticPr fontId="4" type="noConversion"/>
  </si>
  <si>
    <r>
      <t xml:space="preserve">(1)  </t>
    </r>
    <r>
      <rPr>
        <sz val="11"/>
        <color theme="1"/>
        <rFont val="宋体"/>
        <family val="3"/>
        <charset val="134"/>
      </rPr>
      <t>拔尖人才培养模块</t>
    </r>
    <phoneticPr fontId="4" type="noConversion"/>
  </si>
  <si>
    <t>拔尖人才培养模块</t>
    <phoneticPr fontId="4" type="noConversion"/>
  </si>
  <si>
    <t>专业方向模块</t>
    <phoneticPr fontId="4" type="noConversion"/>
  </si>
  <si>
    <r>
      <rPr>
        <sz val="11"/>
        <color theme="1"/>
        <rFont val="宋体"/>
        <family val="3"/>
        <charset val="134"/>
      </rPr>
      <t>注：</t>
    </r>
    <r>
      <rPr>
        <sz val="11"/>
        <color theme="1"/>
        <rFont val="Times New Roman"/>
        <family val="1"/>
      </rPr>
      <t xml:space="preserve">1. </t>
    </r>
    <r>
      <rPr>
        <sz val="11"/>
        <color theme="1"/>
        <rFont val="宋体"/>
        <family val="3"/>
        <charset val="134"/>
      </rPr>
      <t>四年级的专业选修课或个性化教育模块课程可能会进行一次动态调整；</t>
    </r>
    <r>
      <rPr>
        <sz val="11"/>
        <color theme="1"/>
        <rFont val="Times New Roman"/>
        <family val="1"/>
      </rPr>
      <t xml:space="preserve">2. </t>
    </r>
    <r>
      <rPr>
        <sz val="11"/>
        <color theme="1"/>
        <rFont val="宋体"/>
        <family val="3"/>
        <charset val="134"/>
      </rPr>
      <t>毕业前至少修读一门全英语授课课程且成绩合格。（全英语授课课程指：</t>
    </r>
    <r>
      <rPr>
        <sz val="11"/>
        <color theme="1"/>
        <rFont val="Times New Roman"/>
        <family val="1"/>
      </rPr>
      <t>1)</t>
    </r>
    <r>
      <rPr>
        <sz val="11"/>
        <color theme="1"/>
        <rFont val="宋体"/>
        <family val="3"/>
        <charset val="134"/>
      </rPr>
      <t>选课系统中标注的全英语教学。</t>
    </r>
    <r>
      <rPr>
        <sz val="11"/>
        <color theme="1"/>
        <rFont val="Times New Roman"/>
        <family val="1"/>
      </rPr>
      <t>2)</t>
    </r>
    <r>
      <rPr>
        <sz val="11"/>
        <color theme="1"/>
        <rFont val="宋体"/>
        <family val="3"/>
        <charset val="134"/>
      </rPr>
      <t>国际化小学期开设的课程。</t>
    </r>
    <r>
      <rPr>
        <sz val="11"/>
        <color theme="1"/>
        <rFont val="Times New Roman"/>
        <family val="1"/>
      </rPr>
      <t>3)</t>
    </r>
    <r>
      <rPr>
        <sz val="11"/>
        <color theme="1"/>
        <rFont val="宋体"/>
        <family val="3"/>
        <charset val="134"/>
      </rPr>
      <t>海外交流学分认定的课程。）</t>
    </r>
    <phoneticPr fontId="4" type="noConversion"/>
  </si>
  <si>
    <t>汉语国际教育概论</t>
  </si>
  <si>
    <t>Introduction to Teaching Chinese as a Foreign Language </t>
  </si>
  <si>
    <t>对外汉语教学法</t>
  </si>
  <si>
    <t>Teaching Chinese as a Foreign Language</t>
  </si>
  <si>
    <r>
      <rPr>
        <sz val="11"/>
        <color theme="1"/>
        <rFont val="宋体"/>
        <family val="3"/>
        <charset val="134"/>
      </rPr>
      <t>古代汉语</t>
    </r>
    <r>
      <rPr>
        <sz val="11"/>
        <color theme="1"/>
        <rFont val="Times New Roman"/>
        <family val="1"/>
      </rPr>
      <t>(1)</t>
    </r>
  </si>
  <si>
    <r>
      <rPr>
        <sz val="11"/>
        <color theme="1"/>
        <rFont val="宋体"/>
        <family val="3"/>
        <charset val="134"/>
      </rPr>
      <t>现代汉语</t>
    </r>
    <r>
      <rPr>
        <sz val="11"/>
        <color theme="1"/>
        <rFont val="Times New Roman"/>
        <family val="1"/>
      </rPr>
      <t>(1)</t>
    </r>
  </si>
  <si>
    <r>
      <rPr>
        <sz val="11"/>
        <color theme="1"/>
        <rFont val="宋体"/>
        <family val="3"/>
        <charset val="134"/>
      </rPr>
      <t>现代汉语</t>
    </r>
    <r>
      <rPr>
        <sz val="11"/>
        <color theme="1"/>
        <rFont val="Times New Roman"/>
        <family val="1"/>
      </rPr>
      <t>(3)</t>
    </r>
  </si>
  <si>
    <r>
      <rPr>
        <sz val="11"/>
        <color theme="1"/>
        <rFont val="宋体"/>
        <family val="3"/>
        <charset val="134"/>
      </rPr>
      <t>中国古代文学</t>
    </r>
    <r>
      <rPr>
        <sz val="11"/>
        <color theme="1"/>
        <rFont val="Times New Roman"/>
        <family val="1"/>
      </rPr>
      <t>(1)</t>
    </r>
  </si>
  <si>
    <r>
      <rPr>
        <sz val="11"/>
        <color theme="1"/>
        <rFont val="宋体"/>
        <family val="3"/>
        <charset val="134"/>
      </rPr>
      <t>语言学概论</t>
    </r>
    <r>
      <rPr>
        <sz val="11"/>
        <color theme="1"/>
        <rFont val="Times New Roman"/>
        <family val="1"/>
      </rPr>
      <t>(1)</t>
    </r>
    <phoneticPr fontId="4" type="noConversion"/>
  </si>
  <si>
    <r>
      <rPr>
        <sz val="11"/>
        <color theme="1"/>
        <rFont val="宋体"/>
        <family val="3"/>
        <charset val="134"/>
      </rPr>
      <t>语言学概论</t>
    </r>
    <r>
      <rPr>
        <sz val="11"/>
        <color theme="1"/>
        <rFont val="Times New Roman"/>
        <family val="1"/>
      </rPr>
      <t>(2)</t>
    </r>
    <phoneticPr fontId="4" type="noConversion"/>
  </si>
  <si>
    <r>
      <rPr>
        <sz val="11"/>
        <color theme="1"/>
        <rFont val="宋体"/>
        <family val="3"/>
        <charset val="134"/>
      </rPr>
      <t>中国现当代文学</t>
    </r>
    <r>
      <rPr>
        <sz val="11"/>
        <color theme="1"/>
        <rFont val="Times New Roman"/>
        <family val="1"/>
      </rPr>
      <t>(1)</t>
    </r>
    <phoneticPr fontId="4" type="noConversion"/>
  </si>
  <si>
    <t>Classical Chinese (1)</t>
    <phoneticPr fontId="4" type="noConversion"/>
  </si>
  <si>
    <t>Classical Chinese (2)</t>
  </si>
  <si>
    <t>Classical Chinese (3)</t>
  </si>
  <si>
    <t>Modern Chinese Language (1)</t>
    <phoneticPr fontId="4" type="noConversion"/>
  </si>
  <si>
    <t>Modern Chinese Language (2)</t>
  </si>
  <si>
    <t>Modern Chinese Language (3)</t>
  </si>
  <si>
    <t>Ancient Chinese Literature (1)</t>
    <phoneticPr fontId="4" type="noConversion"/>
  </si>
  <si>
    <t>Chinese Modern and Contemporary Literature (1)</t>
    <phoneticPr fontId="4" type="noConversion"/>
  </si>
  <si>
    <t>语言调查与研究方法</t>
  </si>
  <si>
    <t>Methodology on Empirical Linguistic Research</t>
  </si>
  <si>
    <t>Educational Psychology</t>
  </si>
  <si>
    <t>第二语言习得</t>
  </si>
  <si>
    <t>Second Language Acquisition</t>
  </si>
  <si>
    <t>中国文化概论</t>
  </si>
  <si>
    <t>Survery of Chinese Culture</t>
  </si>
  <si>
    <t>对外汉语课堂观察与实践</t>
  </si>
  <si>
    <t>Observation and Practice of Teaching Chinese as a Foreign Language </t>
  </si>
  <si>
    <t>语言文字使用调查</t>
  </si>
  <si>
    <t>Language Survey</t>
  </si>
  <si>
    <t>语言知识库建设实践</t>
  </si>
  <si>
    <t>Construction of Language Knowledge Base</t>
  </si>
  <si>
    <t>方言田野调查实践</t>
  </si>
  <si>
    <t>Fieldwork on Chinese Dialects</t>
  </si>
  <si>
    <t>+14</t>
    <phoneticPr fontId="4" type="noConversion"/>
  </si>
  <si>
    <t>课堂管理</t>
  </si>
  <si>
    <t>Course Management</t>
  </si>
  <si>
    <t>语言测试与评估</t>
  </si>
  <si>
    <t>Language Testing and Evaluation</t>
  </si>
  <si>
    <t>近代汉语概论</t>
  </si>
  <si>
    <t>Introduction to Early Modern Chinese</t>
  </si>
  <si>
    <t>汉语方言学</t>
  </si>
  <si>
    <t>Chinese Dialectology</t>
  </si>
  <si>
    <t>全英语课程</t>
    <phoneticPr fontId="4" type="noConversion"/>
  </si>
  <si>
    <t>Study on Mo-tse</t>
    <phoneticPr fontId="4" type="noConversion"/>
  </si>
  <si>
    <t>Study on Mo-tse</t>
    <phoneticPr fontId="4" type="noConversion"/>
  </si>
  <si>
    <t>对外汉语要素教学</t>
  </si>
  <si>
    <t>Essential Elements Instruction in TCFL</t>
  </si>
  <si>
    <t>教学设计</t>
  </si>
  <si>
    <t>Instructional Design</t>
  </si>
  <si>
    <t>国外汉语课堂教学案例分析</t>
  </si>
  <si>
    <t>International Chinese Teaching Cases and Analyses</t>
  </si>
  <si>
    <r>
      <t xml:space="preserve"> (1)  </t>
    </r>
    <r>
      <rPr>
        <sz val="11"/>
        <color theme="1"/>
        <rFont val="宋体"/>
        <family val="3"/>
        <charset val="134"/>
      </rPr>
      <t>专业方向模块</t>
    </r>
    <r>
      <rPr>
        <sz val="11"/>
        <color theme="1"/>
        <rFont val="Times New Roman"/>
        <family val="1"/>
      </rPr>
      <t>——</t>
    </r>
    <r>
      <rPr>
        <sz val="11"/>
        <color theme="1"/>
        <rFont val="宋体"/>
        <family val="3"/>
        <charset val="134"/>
      </rPr>
      <t>语言学</t>
    </r>
    <phoneticPr fontId="4" type="noConversion"/>
  </si>
  <si>
    <r>
      <t xml:space="preserve"> (2)  </t>
    </r>
    <r>
      <rPr>
        <sz val="11"/>
        <color theme="1"/>
        <rFont val="宋体"/>
        <family val="3"/>
        <charset val="134"/>
      </rPr>
      <t>专业方向模块</t>
    </r>
    <r>
      <rPr>
        <sz val="11"/>
        <color theme="1"/>
        <rFont val="Times New Roman"/>
        <family val="1"/>
      </rPr>
      <t>——</t>
    </r>
    <r>
      <rPr>
        <sz val="11"/>
        <color theme="1"/>
        <rFont val="宋体"/>
        <family val="3"/>
        <charset val="134"/>
      </rPr>
      <t>文学</t>
    </r>
    <phoneticPr fontId="4" type="noConversion"/>
  </si>
  <si>
    <t>What Linguists Say about Language</t>
    <phoneticPr fontId="4" type="noConversion"/>
  </si>
  <si>
    <t>A Study On the Chinese Classical Novels</t>
    <phoneticPr fontId="4" type="noConversion"/>
  </si>
  <si>
    <r>
      <rPr>
        <sz val="11"/>
        <color theme="1"/>
        <rFont val="宋体"/>
        <family val="3"/>
        <charset val="134"/>
      </rPr>
      <t>要求最低学分：</t>
    </r>
    <r>
      <rPr>
        <sz val="11"/>
        <color theme="1"/>
        <rFont val="Times New Roman"/>
        <family val="1"/>
      </rPr>
      <t>44</t>
    </r>
    <phoneticPr fontId="4" type="noConversion"/>
  </si>
  <si>
    <r>
      <t xml:space="preserve">1.  </t>
    </r>
    <r>
      <rPr>
        <b/>
        <sz val="11"/>
        <color theme="0"/>
        <rFont val="宋体"/>
        <family val="3"/>
        <charset val="134"/>
      </rPr>
      <t>通识教育模块</t>
    </r>
    <phoneticPr fontId="4" type="noConversion"/>
  </si>
  <si>
    <r>
      <rPr>
        <b/>
        <sz val="11"/>
        <color theme="0"/>
        <rFont val="宋体"/>
        <family val="3"/>
        <charset val="134"/>
      </rPr>
      <t>要求最低学分：</t>
    </r>
    <r>
      <rPr>
        <b/>
        <sz val="11"/>
        <color theme="0"/>
        <rFont val="Times New Roman"/>
        <family val="1"/>
      </rPr>
      <t>53.5</t>
    </r>
    <phoneticPr fontId="4" type="noConversion"/>
  </si>
  <si>
    <r>
      <t xml:space="preserve">(1)  </t>
    </r>
    <r>
      <rPr>
        <sz val="11"/>
        <color theme="1"/>
        <rFont val="宋体"/>
        <family val="3"/>
        <charset val="134"/>
      </rPr>
      <t>公共基础课程</t>
    </r>
    <r>
      <rPr>
        <sz val="11"/>
        <color theme="1"/>
        <rFont val="Times New Roman"/>
        <family val="1"/>
      </rPr>
      <t xml:space="preserve">    </t>
    </r>
    <r>
      <rPr>
        <sz val="11"/>
        <color theme="1"/>
        <rFont val="宋体"/>
        <family val="3"/>
        <charset val="134"/>
      </rPr>
      <t>要求最低学分：</t>
    </r>
    <r>
      <rPr>
        <sz val="11"/>
        <color theme="1"/>
        <rFont val="Times New Roman"/>
        <family val="1"/>
      </rPr>
      <t xml:space="preserve">43.5 </t>
    </r>
    <r>
      <rPr>
        <sz val="11"/>
        <color theme="1"/>
        <rFont val="宋体"/>
        <family val="3"/>
        <charset val="134"/>
      </rPr>
      <t>学分
思政类必修课</t>
    </r>
    <r>
      <rPr>
        <sz val="11"/>
        <color theme="1"/>
        <rFont val="Times New Roman"/>
        <family val="1"/>
      </rPr>
      <t>17</t>
    </r>
    <r>
      <rPr>
        <sz val="11"/>
        <color theme="1"/>
        <rFont val="宋体"/>
        <family val="3"/>
        <charset val="134"/>
      </rPr>
      <t>学分，选修课</t>
    </r>
    <r>
      <rPr>
        <sz val="11"/>
        <color theme="1"/>
        <rFont val="Times New Roman"/>
        <family val="1"/>
      </rPr>
      <t>1.5</t>
    </r>
    <r>
      <rPr>
        <sz val="11"/>
        <color theme="1"/>
        <rFont val="宋体"/>
        <family val="3"/>
        <charset val="134"/>
      </rPr>
      <t>学分。《形势与政策》一年级和二年级长学期均须选修，修满</t>
    </r>
    <r>
      <rPr>
        <sz val="11"/>
        <color theme="1"/>
        <rFont val="Times New Roman"/>
        <family val="1"/>
      </rPr>
      <t>4</t>
    </r>
    <r>
      <rPr>
        <sz val="11"/>
        <color theme="1"/>
        <rFont val="宋体"/>
        <family val="3"/>
        <charset val="134"/>
      </rPr>
      <t>次且成绩均合格获得</t>
    </r>
    <r>
      <rPr>
        <sz val="11"/>
        <color theme="1"/>
        <rFont val="Times New Roman"/>
        <family val="1"/>
      </rPr>
      <t>1</t>
    </r>
    <r>
      <rPr>
        <sz val="11"/>
        <color theme="1"/>
        <rFont val="宋体"/>
        <family val="3"/>
        <charset val="134"/>
      </rPr>
      <t>学分。</t>
    </r>
    <phoneticPr fontId="4" type="noConversion"/>
  </si>
  <si>
    <t>课程分类</t>
    <phoneticPr fontId="4" type="noConversion"/>
  </si>
  <si>
    <t>课程中文名称</t>
    <phoneticPr fontId="4" type="noConversion"/>
  </si>
  <si>
    <t>课程英文名称</t>
    <phoneticPr fontId="4" type="noConversion"/>
  </si>
  <si>
    <r>
      <rPr>
        <b/>
        <sz val="11"/>
        <color theme="1"/>
        <rFont val="宋体"/>
        <family val="3"/>
        <charset val="134"/>
      </rPr>
      <t>理论学时</t>
    </r>
    <phoneticPr fontId="4" type="noConversion"/>
  </si>
  <si>
    <t>其他实践学时</t>
    <phoneticPr fontId="4" type="noConversion"/>
  </si>
  <si>
    <r>
      <rPr>
        <b/>
        <sz val="11"/>
        <color theme="1"/>
        <rFont val="宋体"/>
        <family val="3"/>
        <charset val="134"/>
      </rPr>
      <t>学年学期</t>
    </r>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</si>
  <si>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1-16)+</t>
    </r>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r>
      <rPr>
        <sz val="11"/>
        <color theme="1"/>
        <rFont val="宋体"/>
        <family val="3"/>
        <charset val="134"/>
      </rPr>
      <t>二</t>
    </r>
    <r>
      <rPr>
        <sz val="11"/>
        <color theme="1"/>
        <rFont val="Times New Roman"/>
        <family val="1"/>
      </rPr>
      <t>(</t>
    </r>
    <r>
      <rPr>
        <sz val="11"/>
        <color theme="1"/>
        <rFont val="宋体"/>
        <family val="3"/>
        <charset val="134"/>
      </rPr>
      <t>秋</t>
    </r>
    <r>
      <rPr>
        <sz val="11"/>
        <color theme="1"/>
        <rFont val="Times New Roman"/>
        <family val="1"/>
      </rPr>
      <t>1-16)+</t>
    </r>
    <r>
      <rPr>
        <sz val="11"/>
        <color theme="1"/>
        <rFont val="宋体"/>
        <family val="3"/>
        <charset val="134"/>
      </rPr>
      <t>二</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</si>
  <si>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t>形势与政策(</t>
    </r>
    <r>
      <rPr>
        <sz val="12"/>
        <color theme="1"/>
        <rFont val="宋体"/>
        <family val="3"/>
        <charset val="134"/>
      </rPr>
      <t>实践)</t>
    </r>
    <phoneticPr fontId="4" type="noConversion"/>
  </si>
  <si>
    <r>
      <rPr>
        <sz val="11"/>
        <color theme="1"/>
        <rFont val="宋体"/>
        <family val="3"/>
        <charset val="134"/>
      </rPr>
      <t>一</t>
    </r>
    <r>
      <rPr>
        <sz val="11"/>
        <color theme="1"/>
        <rFont val="Times New Roman"/>
        <family val="1"/>
      </rPr>
      <t>(</t>
    </r>
    <r>
      <rPr>
        <sz val="11"/>
        <color theme="1"/>
        <rFont val="宋体"/>
        <family val="3"/>
        <charset val="134"/>
      </rPr>
      <t>夏</t>
    </r>
    <r>
      <rPr>
        <sz val="11"/>
        <color theme="1"/>
        <rFont val="Times New Roman"/>
        <family val="1"/>
      </rPr>
      <t>)</t>
    </r>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</si>
  <si>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</si>
  <si>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一</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</si>
  <si>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rPr>
        <sz val="11"/>
        <color theme="1"/>
        <rFont val="宋体"/>
        <family val="3"/>
        <charset val="134"/>
      </rPr>
      <t>二</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</si>
  <si>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二</t>
    </r>
    <r>
      <rPr>
        <sz val="11"/>
        <color theme="1"/>
        <rFont val="Times New Roman"/>
        <family val="1"/>
      </rPr>
      <t>(</t>
    </r>
    <r>
      <rPr>
        <sz val="11"/>
        <color theme="1"/>
        <rFont val="宋体"/>
        <family val="3"/>
        <charset val="134"/>
      </rPr>
      <t>秋</t>
    </r>
    <r>
      <rPr>
        <sz val="11"/>
        <color theme="1"/>
        <rFont val="Times New Roman"/>
        <family val="1"/>
      </rPr>
      <t>1-16)</t>
    </r>
    <phoneticPr fontId="4" type="noConversion"/>
  </si>
  <si>
    <r>
      <rPr>
        <sz val="11"/>
        <color theme="1"/>
        <rFont val="宋体"/>
        <family val="3"/>
        <charset val="134"/>
      </rPr>
      <t>三</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</si>
  <si>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t>不限学期</t>
    <phoneticPr fontId="4" type="noConversion"/>
  </si>
  <si>
    <t>必修</t>
    <phoneticPr fontId="4" type="noConversion"/>
  </si>
  <si>
    <t>任选一门</t>
    <phoneticPr fontId="4" type="noConversion"/>
  </si>
  <si>
    <t>+2</t>
    <phoneticPr fontId="4" type="noConversion"/>
  </si>
  <si>
    <r>
      <rPr>
        <sz val="11"/>
        <color theme="1"/>
        <rFont val="宋体"/>
        <family val="3"/>
        <charset val="134"/>
      </rPr>
      <t>体育</t>
    </r>
    <r>
      <rPr>
        <sz val="11"/>
        <color theme="1"/>
        <rFont val="Times New Roman"/>
        <family val="1"/>
      </rPr>
      <t>(1)</t>
    </r>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</si>
  <si>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1-8)</t>
    </r>
    <phoneticPr fontId="4" type="noConversion"/>
  </si>
  <si>
    <r>
      <rPr>
        <sz val="11"/>
        <color theme="1"/>
        <rFont val="宋体"/>
        <family val="3"/>
        <charset val="134"/>
      </rPr>
      <t>一</t>
    </r>
    <r>
      <rPr>
        <sz val="11"/>
        <color theme="1"/>
        <rFont val="Times New Roman"/>
        <family val="1"/>
      </rPr>
      <t>(</t>
    </r>
    <r>
      <rPr>
        <sz val="11"/>
        <color theme="1"/>
        <rFont val="宋体"/>
        <family val="3"/>
        <charset val="134"/>
      </rPr>
      <t>春</t>
    </r>
    <r>
      <rPr>
        <sz val="11"/>
        <color theme="1"/>
        <rFont val="Times New Roman"/>
        <family val="1"/>
      </rPr>
      <t>9-16)</t>
    </r>
    <phoneticPr fontId="4" type="noConversion"/>
  </si>
  <si>
    <r>
      <rPr>
        <sz val="11"/>
        <color theme="1"/>
        <rFont val="宋体"/>
        <family val="3"/>
        <charset val="134"/>
      </rPr>
      <t>三</t>
    </r>
    <r>
      <rPr>
        <sz val="11"/>
        <color theme="1"/>
        <rFont val="Times New Roman"/>
        <family val="1"/>
      </rPr>
      <t>(</t>
    </r>
    <r>
      <rPr>
        <sz val="11"/>
        <color theme="1"/>
        <rFont val="宋体"/>
        <family val="3"/>
        <charset val="134"/>
      </rPr>
      <t>秋</t>
    </r>
    <r>
      <rPr>
        <sz val="11"/>
        <color theme="1"/>
        <rFont val="Times New Roman"/>
        <family val="1"/>
      </rPr>
      <t>1-8)/</t>
    </r>
    <r>
      <rPr>
        <sz val="11"/>
        <color theme="1"/>
        <rFont val="宋体"/>
        <family val="3"/>
        <charset val="134"/>
      </rPr>
      <t>三</t>
    </r>
    <r>
      <rPr>
        <sz val="11"/>
        <color theme="1"/>
        <rFont val="Times New Roman"/>
        <family val="1"/>
      </rPr>
      <t>(</t>
    </r>
    <r>
      <rPr>
        <sz val="11"/>
        <color theme="1"/>
        <rFont val="宋体"/>
        <family val="3"/>
        <charset val="134"/>
      </rPr>
      <t>秋</t>
    </r>
    <r>
      <rPr>
        <sz val="11"/>
        <color theme="1"/>
        <rFont val="Times New Roman"/>
        <family val="1"/>
      </rPr>
      <t>9-16)/</t>
    </r>
    <r>
      <rPr>
        <sz val="11"/>
        <color theme="1"/>
        <rFont val="宋体"/>
        <family val="3"/>
        <charset val="134"/>
      </rPr>
      <t>三</t>
    </r>
    <r>
      <rPr>
        <sz val="11"/>
        <color theme="1"/>
        <rFont val="Times New Roman"/>
        <family val="1"/>
      </rPr>
      <t>(</t>
    </r>
    <r>
      <rPr>
        <sz val="11"/>
        <color theme="1"/>
        <rFont val="宋体"/>
        <family val="3"/>
        <charset val="134"/>
      </rPr>
      <t>春</t>
    </r>
    <r>
      <rPr>
        <sz val="11"/>
        <color theme="1"/>
        <rFont val="Times New Roman"/>
        <family val="1"/>
      </rPr>
      <t>1-8)/</t>
    </r>
    <r>
      <rPr>
        <sz val="11"/>
        <color theme="1"/>
        <rFont val="宋体"/>
        <family val="3"/>
        <charset val="134"/>
      </rPr>
      <t>三</t>
    </r>
    <r>
      <rPr>
        <sz val="11"/>
        <color theme="1"/>
        <rFont val="Times New Roman"/>
        <family val="1"/>
      </rPr>
      <t>(</t>
    </r>
    <r>
      <rPr>
        <sz val="11"/>
        <color theme="1"/>
        <rFont val="宋体"/>
        <family val="3"/>
        <charset val="134"/>
      </rPr>
      <t>春</t>
    </r>
    <r>
      <rPr>
        <sz val="11"/>
        <color theme="1"/>
        <rFont val="Times New Roman"/>
        <family val="1"/>
      </rPr>
      <t>9-16)</t>
    </r>
    <phoneticPr fontId="4" type="noConversion"/>
  </si>
  <si>
    <t>四(秋9-16)</t>
    <phoneticPr fontId="4" type="noConversion"/>
  </si>
  <si>
    <t>大学英语</t>
    <phoneticPr fontId="4" type="noConversion"/>
  </si>
  <si>
    <r>
      <rPr>
        <sz val="11"/>
        <color theme="1"/>
        <rFont val="宋体"/>
        <family val="3"/>
        <charset val="134"/>
      </rPr>
      <t>大学英语</t>
    </r>
    <r>
      <rPr>
        <sz val="11"/>
        <color theme="1"/>
        <rFont val="Times New Roman"/>
        <family val="1"/>
      </rPr>
      <t>(1)</t>
    </r>
    <phoneticPr fontId="4" type="noConversion"/>
  </si>
  <si>
    <t>人工智能类</t>
    <phoneticPr fontId="4" type="noConversion"/>
  </si>
  <si>
    <r>
      <rPr>
        <sz val="11"/>
        <color theme="1"/>
        <rFont val="宋体"/>
        <family val="3"/>
        <charset val="134"/>
      </rPr>
      <t>人工智能基础</t>
    </r>
    <r>
      <rPr>
        <sz val="11"/>
        <color theme="1"/>
        <rFont val="Times New Roman"/>
        <family val="1"/>
      </rPr>
      <t>B</t>
    </r>
    <phoneticPr fontId="4" type="noConversion"/>
  </si>
  <si>
    <r>
      <rPr>
        <sz val="11"/>
        <color theme="1"/>
        <rFont val="宋体"/>
        <family val="3"/>
        <charset val="134"/>
      </rPr>
      <t>程序设计</t>
    </r>
    <r>
      <rPr>
        <sz val="11"/>
        <color theme="1"/>
        <rFont val="Times New Roman"/>
        <family val="1"/>
      </rPr>
      <t>(C#</t>
    </r>
    <r>
      <rPr>
        <sz val="11"/>
        <color theme="1"/>
        <rFont val="宋体"/>
        <family val="3"/>
        <charset val="134"/>
      </rPr>
      <t>语言</t>
    </r>
    <r>
      <rPr>
        <sz val="11"/>
        <color theme="1"/>
        <rFont val="Times New Roman"/>
        <family val="1"/>
      </rPr>
      <t>)</t>
    </r>
    <phoneticPr fontId="4" type="noConversion"/>
  </si>
  <si>
    <t>History of the People's Republic of China</t>
  </si>
  <si>
    <t>Ancient World History</t>
  </si>
  <si>
    <t>World History in the Middle Ages</t>
  </si>
  <si>
    <t>Modern World History</t>
  </si>
  <si>
    <t>Contemporary World History</t>
  </si>
  <si>
    <t>World History in the Contemporary Era</t>
  </si>
  <si>
    <t>Introduction to Historical Study</t>
  </si>
  <si>
    <t>History of Chinese Historiography</t>
  </si>
  <si>
    <t>History of Foreign Historiography</t>
  </si>
  <si>
    <t>Introduction to History Thesis Writing</t>
  </si>
  <si>
    <t>Academic English (History Major)</t>
  </si>
  <si>
    <t>Ancient Chinese History (1)</t>
    <phoneticPr fontId="4" type="noConversion"/>
  </si>
  <si>
    <t>Ancient Chinese History (2)</t>
    <phoneticPr fontId="4" type="noConversion"/>
  </si>
  <si>
    <t>Modern Chinese History (1)</t>
    <phoneticPr fontId="4" type="noConversion"/>
  </si>
  <si>
    <t>Modern Chinese History (2)</t>
    <phoneticPr fontId="4" type="noConversion"/>
  </si>
  <si>
    <r>
      <rPr>
        <sz val="11"/>
        <color theme="1"/>
        <rFont val="宋体"/>
        <family val="3"/>
        <charset val="134"/>
      </rPr>
      <t>全球史</t>
    </r>
    <phoneticPr fontId="4" type="noConversion"/>
  </si>
  <si>
    <r>
      <rPr>
        <sz val="11"/>
        <color theme="1"/>
        <rFont val="宋体"/>
        <family val="3"/>
        <charset val="134"/>
      </rPr>
      <t>中国古代文明</t>
    </r>
    <phoneticPr fontId="4" type="noConversion"/>
  </si>
  <si>
    <r>
      <rPr>
        <sz val="11"/>
        <color theme="1"/>
        <rFont val="宋体"/>
        <family val="3"/>
        <charset val="134"/>
      </rPr>
      <t>逻辑与批判性思维</t>
    </r>
    <phoneticPr fontId="4" type="noConversion"/>
  </si>
  <si>
    <r>
      <rPr>
        <sz val="11"/>
        <color theme="1"/>
        <rFont val="宋体"/>
        <family val="3"/>
        <charset val="134"/>
      </rPr>
      <t>中华人民共和国史</t>
    </r>
  </si>
  <si>
    <r>
      <rPr>
        <sz val="11"/>
        <color theme="1"/>
        <rFont val="宋体"/>
        <family val="3"/>
        <charset val="134"/>
      </rPr>
      <t>世界古代史</t>
    </r>
  </si>
  <si>
    <r>
      <rPr>
        <sz val="11"/>
        <color theme="1"/>
        <rFont val="宋体"/>
        <family val="3"/>
        <charset val="134"/>
      </rPr>
      <t>世界中世纪史</t>
    </r>
  </si>
  <si>
    <r>
      <rPr>
        <sz val="11"/>
        <color theme="1"/>
        <rFont val="宋体"/>
        <family val="3"/>
        <charset val="134"/>
      </rPr>
      <t>世界近代史</t>
    </r>
  </si>
  <si>
    <r>
      <rPr>
        <sz val="11"/>
        <color theme="1"/>
        <rFont val="宋体"/>
        <family val="3"/>
        <charset val="134"/>
      </rPr>
      <t>世界现代史</t>
    </r>
  </si>
  <si>
    <r>
      <rPr>
        <sz val="11"/>
        <color theme="1"/>
        <rFont val="宋体"/>
        <family val="3"/>
        <charset val="134"/>
      </rPr>
      <t>世界当代史</t>
    </r>
  </si>
  <si>
    <r>
      <rPr>
        <sz val="11"/>
        <color theme="1"/>
        <rFont val="宋体"/>
        <family val="3"/>
        <charset val="134"/>
      </rPr>
      <t>史学概论</t>
    </r>
  </si>
  <si>
    <r>
      <rPr>
        <sz val="11"/>
        <color theme="1"/>
        <rFont val="宋体"/>
        <family val="3"/>
        <charset val="134"/>
      </rPr>
      <t>中国史学史</t>
    </r>
  </si>
  <si>
    <r>
      <rPr>
        <sz val="11"/>
        <color theme="1"/>
        <rFont val="宋体"/>
        <family val="3"/>
        <charset val="134"/>
      </rPr>
      <t>外国史学史</t>
    </r>
  </si>
  <si>
    <r>
      <rPr>
        <sz val="11"/>
        <color theme="1"/>
        <rFont val="宋体"/>
        <family val="3"/>
        <charset val="134"/>
      </rPr>
      <t>工程素养</t>
    </r>
    <phoneticPr fontId="4" type="noConversion"/>
  </si>
  <si>
    <r>
      <rPr>
        <sz val="11"/>
        <color theme="1"/>
        <rFont val="宋体"/>
        <family val="3"/>
        <charset val="134"/>
      </rPr>
      <t>中国古代史</t>
    </r>
    <r>
      <rPr>
        <sz val="11"/>
        <color theme="1"/>
        <rFont val="Times New Roman"/>
        <family val="1"/>
      </rPr>
      <t>(</t>
    </r>
    <r>
      <rPr>
        <sz val="11"/>
        <color theme="1"/>
        <rFont val="宋体"/>
        <family val="3"/>
        <charset val="134"/>
      </rPr>
      <t>上</t>
    </r>
    <r>
      <rPr>
        <sz val="11"/>
        <color theme="1"/>
        <rFont val="Times New Roman"/>
        <family val="1"/>
      </rPr>
      <t>)</t>
    </r>
    <phoneticPr fontId="4" type="noConversion"/>
  </si>
  <si>
    <r>
      <rPr>
        <sz val="11"/>
        <color theme="1"/>
        <rFont val="宋体"/>
        <family val="3"/>
        <charset val="134"/>
      </rPr>
      <t>中国古代史</t>
    </r>
    <r>
      <rPr>
        <sz val="11"/>
        <color theme="1"/>
        <rFont val="Times New Roman"/>
        <family val="1"/>
      </rPr>
      <t>(</t>
    </r>
    <r>
      <rPr>
        <sz val="11"/>
        <color theme="1"/>
        <rFont val="宋体"/>
        <family val="3"/>
        <charset val="134"/>
      </rPr>
      <t>下</t>
    </r>
    <r>
      <rPr>
        <sz val="11"/>
        <color theme="1"/>
        <rFont val="Times New Roman"/>
        <family val="1"/>
      </rPr>
      <t>)</t>
    </r>
    <phoneticPr fontId="4" type="noConversion"/>
  </si>
  <si>
    <r>
      <rPr>
        <sz val="11"/>
        <color theme="1"/>
        <rFont val="宋体"/>
        <family val="3"/>
        <charset val="134"/>
      </rPr>
      <t>中国近现代史</t>
    </r>
    <r>
      <rPr>
        <sz val="11"/>
        <color theme="1"/>
        <rFont val="Times New Roman"/>
        <family val="1"/>
      </rPr>
      <t>(</t>
    </r>
    <r>
      <rPr>
        <sz val="11"/>
        <color theme="1"/>
        <rFont val="宋体"/>
        <family val="3"/>
        <charset val="134"/>
      </rPr>
      <t>上</t>
    </r>
    <r>
      <rPr>
        <sz val="11"/>
        <color theme="1"/>
        <rFont val="Times New Roman"/>
        <family val="1"/>
      </rPr>
      <t>)</t>
    </r>
    <phoneticPr fontId="4" type="noConversion"/>
  </si>
  <si>
    <r>
      <rPr>
        <sz val="11"/>
        <color theme="1"/>
        <rFont val="宋体"/>
        <family val="3"/>
        <charset val="134"/>
      </rPr>
      <t>中国近现代史</t>
    </r>
    <r>
      <rPr>
        <sz val="11"/>
        <color theme="1"/>
        <rFont val="Times New Roman"/>
        <family val="1"/>
      </rPr>
      <t>(</t>
    </r>
    <r>
      <rPr>
        <sz val="11"/>
        <color theme="1"/>
        <rFont val="宋体"/>
        <family val="3"/>
        <charset val="134"/>
      </rPr>
      <t>下</t>
    </r>
    <r>
      <rPr>
        <sz val="11"/>
        <color theme="1"/>
        <rFont val="Times New Roman"/>
        <family val="1"/>
      </rPr>
      <t>)</t>
    </r>
    <phoneticPr fontId="4" type="noConversion"/>
  </si>
  <si>
    <t>中国历史文选</t>
  </si>
  <si>
    <t>Selected Readings of Chinese Historical Writings</t>
  </si>
  <si>
    <t>中国历史地理</t>
  </si>
  <si>
    <t>Historical Geography of China</t>
  </si>
  <si>
    <t>国学与国学经典</t>
  </si>
  <si>
    <t>Guoxue and Chinese Classics</t>
  </si>
  <si>
    <t>考古学基础</t>
  </si>
  <si>
    <t>Basics of Archaeology</t>
  </si>
  <si>
    <t>中国近现代史史料学</t>
  </si>
  <si>
    <t>Studies on the Historical Materials of Modern and Contemporary Chinese History</t>
  </si>
  <si>
    <t>中国史学名著选读</t>
  </si>
  <si>
    <t>Selected Readings of Famous Chinese Historical Works</t>
  </si>
  <si>
    <t>外国史学名著选读</t>
  </si>
  <si>
    <t>Selected Readings of Famous Foreign Historical Works</t>
  </si>
  <si>
    <t>区域国别学</t>
  </si>
  <si>
    <t>Country and Region Studies</t>
  </si>
  <si>
    <t>学年论文训练与写作</t>
  </si>
  <si>
    <t>Training and Writing of Academic Year Papers</t>
  </si>
  <si>
    <t>+3</t>
    <phoneticPr fontId="4" type="noConversion"/>
  </si>
  <si>
    <t>+14</t>
    <phoneticPr fontId="4" type="noConversion"/>
  </si>
  <si>
    <r>
      <rPr>
        <sz val="11"/>
        <color theme="1"/>
        <rFont val="宋体"/>
        <family val="3"/>
        <charset val="134"/>
      </rPr>
      <t>三</t>
    </r>
    <r>
      <rPr>
        <sz val="11"/>
        <color theme="1"/>
        <rFont val="Times New Roman"/>
        <family val="1"/>
      </rPr>
      <t>(</t>
    </r>
    <r>
      <rPr>
        <sz val="11"/>
        <color theme="1"/>
        <rFont val="宋体"/>
        <family val="3"/>
        <charset val="134"/>
      </rPr>
      <t>夏</t>
    </r>
    <r>
      <rPr>
        <sz val="11"/>
        <color theme="1"/>
        <rFont val="Times New Roman"/>
        <family val="1"/>
      </rPr>
      <t>)</t>
    </r>
    <phoneticPr fontId="4" type="noConversion"/>
  </si>
  <si>
    <r>
      <rPr>
        <sz val="11"/>
        <color theme="1"/>
        <rFont val="宋体"/>
        <family val="3"/>
        <charset val="134"/>
      </rPr>
      <t>四</t>
    </r>
    <r>
      <rPr>
        <sz val="11"/>
        <color theme="1"/>
        <rFont val="Times New Roman"/>
        <family val="1"/>
      </rPr>
      <t>(</t>
    </r>
    <r>
      <rPr>
        <sz val="11"/>
        <color theme="1"/>
        <rFont val="宋体"/>
        <family val="3"/>
        <charset val="134"/>
      </rPr>
      <t>春</t>
    </r>
    <r>
      <rPr>
        <sz val="11"/>
        <color theme="1"/>
        <rFont val="Times New Roman"/>
        <family val="1"/>
      </rPr>
      <t>1-16)</t>
    </r>
    <phoneticPr fontId="4" type="noConversion"/>
  </si>
  <si>
    <r>
      <rPr>
        <sz val="11"/>
        <color theme="1"/>
        <rFont val="宋体"/>
        <family val="3"/>
        <charset val="134"/>
      </rPr>
      <t>以下夏季学期实践课要求修读</t>
    </r>
    <r>
      <rPr>
        <sz val="11"/>
        <color theme="1"/>
        <rFont val="Times New Roman"/>
        <family val="1"/>
      </rPr>
      <t>7.5</t>
    </r>
    <r>
      <rPr>
        <sz val="11"/>
        <color theme="1"/>
        <rFont val="宋体"/>
        <family val="3"/>
        <charset val="134"/>
      </rPr>
      <t>学分，且每个夏季学期至少选修</t>
    </r>
    <r>
      <rPr>
        <sz val="11"/>
        <color theme="1"/>
        <rFont val="Times New Roman"/>
        <family val="1"/>
      </rPr>
      <t>1</t>
    </r>
    <r>
      <rPr>
        <sz val="11"/>
        <color theme="1"/>
        <rFont val="宋体"/>
        <family val="3"/>
        <charset val="134"/>
      </rPr>
      <t>门。</t>
    </r>
    <phoneticPr fontId="4" type="noConversion"/>
  </si>
  <si>
    <t>走近江南历史文化遗产</t>
  </si>
  <si>
    <t>Approaching the Historical and Cultural Heritage of the Jiangnan Region</t>
  </si>
  <si>
    <t>古书注疏体例认知</t>
  </si>
  <si>
    <t>Understanding the Annotation and Commentary Styles of Ancient Books</t>
  </si>
  <si>
    <t>公共史学</t>
  </si>
  <si>
    <t>Public History</t>
  </si>
  <si>
    <t>博物馆参观考察</t>
  </si>
  <si>
    <t>Visits and Investigations of Museums</t>
  </si>
  <si>
    <t>田野调查与史学研究</t>
  </si>
  <si>
    <t>Fieldwork and Historical Research</t>
  </si>
  <si>
    <t>口述历史方法与实务操练</t>
  </si>
  <si>
    <t>Methods of Oral History and Practical Exercises</t>
  </si>
  <si>
    <t>行走城市</t>
  </si>
  <si>
    <t>Walking through Cities</t>
  </si>
  <si>
    <t>公众历史策划与新媒体写作</t>
  </si>
  <si>
    <t>Planning for Public History and Writing for New Media</t>
  </si>
  <si>
    <t>历史古迹参观考察</t>
  </si>
  <si>
    <t>Visits and Investigations of Historical Sites</t>
  </si>
  <si>
    <t>走入通商口岸</t>
  </si>
  <si>
    <t>Entering the Treaty Ports</t>
  </si>
  <si>
    <t>+1.5</t>
    <phoneticPr fontId="4" type="noConversion"/>
  </si>
  <si>
    <t>一(夏)</t>
    <phoneticPr fontId="4" type="noConversion"/>
  </si>
  <si>
    <r>
      <rPr>
        <sz val="11"/>
        <color theme="1"/>
        <rFont val="宋体"/>
        <family val="3"/>
        <charset val="134"/>
      </rPr>
      <t>一</t>
    </r>
    <r>
      <rPr>
        <sz val="11"/>
        <color theme="1"/>
        <rFont val="Times New Roman"/>
        <family val="1"/>
      </rPr>
      <t>(</t>
    </r>
    <r>
      <rPr>
        <sz val="11"/>
        <color theme="1"/>
        <rFont val="宋体"/>
        <family val="3"/>
        <charset val="134"/>
      </rPr>
      <t>夏</t>
    </r>
    <r>
      <rPr>
        <sz val="11"/>
        <color theme="1"/>
        <rFont val="Times New Roman"/>
        <family val="1"/>
      </rPr>
      <t>)</t>
    </r>
    <phoneticPr fontId="4" type="noConversion"/>
  </si>
  <si>
    <r>
      <rPr>
        <sz val="11"/>
        <color theme="1"/>
        <rFont val="宋体"/>
        <family val="3"/>
        <charset val="134"/>
      </rPr>
      <t>二</t>
    </r>
    <r>
      <rPr>
        <sz val="11"/>
        <color theme="1"/>
        <rFont val="Times New Roman"/>
        <family val="1"/>
      </rPr>
      <t>(</t>
    </r>
    <r>
      <rPr>
        <sz val="11"/>
        <color theme="1"/>
        <rFont val="宋体"/>
        <family val="3"/>
        <charset val="134"/>
      </rPr>
      <t>夏</t>
    </r>
    <r>
      <rPr>
        <sz val="11"/>
        <color theme="1"/>
        <rFont val="Times New Roman"/>
        <family val="1"/>
      </rPr>
      <t>)</t>
    </r>
    <phoneticPr fontId="4" type="noConversion"/>
  </si>
  <si>
    <r>
      <rPr>
        <sz val="11"/>
        <color theme="1"/>
        <rFont val="宋体"/>
        <family val="3"/>
        <charset val="134"/>
      </rPr>
      <t>二</t>
    </r>
    <r>
      <rPr>
        <sz val="11"/>
        <color theme="1"/>
        <rFont val="Times New Roman"/>
        <family val="1"/>
      </rPr>
      <t>(</t>
    </r>
    <r>
      <rPr>
        <sz val="11"/>
        <color theme="1"/>
        <rFont val="宋体"/>
        <family val="3"/>
        <charset val="134"/>
      </rPr>
      <t>夏</t>
    </r>
    <r>
      <rPr>
        <sz val="11"/>
        <color theme="1"/>
        <rFont val="Times New Roman"/>
        <family val="1"/>
      </rPr>
      <t>)</t>
    </r>
    <phoneticPr fontId="4" type="noConversion"/>
  </si>
  <si>
    <r>
      <rPr>
        <sz val="11"/>
        <color theme="1"/>
        <rFont val="宋体"/>
        <family val="3"/>
        <charset val="134"/>
      </rPr>
      <t>中国古代史方向</t>
    </r>
    <r>
      <rPr>
        <sz val="11"/>
        <color theme="1"/>
        <rFont val="Times New Roman"/>
        <family val="1"/>
      </rPr>
      <t>——</t>
    </r>
    <r>
      <rPr>
        <sz val="11"/>
        <color theme="1"/>
        <rFont val="宋体"/>
        <family val="3"/>
        <charset val="134"/>
      </rPr>
      <t>以下课程选修不少于</t>
    </r>
    <r>
      <rPr>
        <sz val="11"/>
        <color theme="1"/>
        <rFont val="Times New Roman"/>
        <family val="1"/>
      </rPr>
      <t>4</t>
    </r>
    <r>
      <rPr>
        <sz val="11"/>
        <color theme="1"/>
        <rFont val="宋体"/>
        <family val="3"/>
        <charset val="134"/>
      </rPr>
      <t>学分</t>
    </r>
    <phoneticPr fontId="4" type="noConversion"/>
  </si>
  <si>
    <t>商周青铜器</t>
  </si>
  <si>
    <t>Bronze Ware of the Shang and Zhou Dynasties</t>
  </si>
  <si>
    <t>《诗经》婚恋诗解读</t>
  </si>
  <si>
    <t>The Love and Marriage Poems in The Book of Songs</t>
  </si>
  <si>
    <t>秦汉三国史</t>
  </si>
  <si>
    <t>History of the Qin, Han, and Three Kingdoms Periods</t>
  </si>
  <si>
    <t>丝绸之路石窟艺术概览</t>
  </si>
  <si>
    <t>An Overview of the Grotto Art along the Silk Road</t>
  </si>
  <si>
    <t>丝绸之路与跨文化交流</t>
  </si>
  <si>
    <t>中国古代的妇女与性别</t>
  </si>
  <si>
    <t>Women and Gender in Ancient China</t>
  </si>
  <si>
    <t>中国佛教史</t>
  </si>
  <si>
    <t>History of Chinese Buddhism</t>
  </si>
  <si>
    <t>佛教经典、思想与历史</t>
  </si>
  <si>
    <t>Buddhist Classics, Thoughts and History</t>
  </si>
  <si>
    <r>
      <rPr>
        <sz val="11"/>
        <color theme="1"/>
        <rFont val="宋体"/>
        <family val="3"/>
        <charset val="134"/>
      </rPr>
      <t>中国近现代史方向</t>
    </r>
    <r>
      <rPr>
        <sz val="11"/>
        <color theme="1"/>
        <rFont val="Times New Roman"/>
        <family val="1"/>
      </rPr>
      <t>——</t>
    </r>
    <r>
      <rPr>
        <sz val="11"/>
        <color theme="1"/>
        <rFont val="宋体"/>
        <family val="3"/>
        <charset val="134"/>
      </rPr>
      <t>以下课程选修不少于</t>
    </r>
    <r>
      <rPr>
        <sz val="11"/>
        <color theme="1"/>
        <rFont val="Times New Roman"/>
        <family val="1"/>
      </rPr>
      <t>4</t>
    </r>
    <r>
      <rPr>
        <sz val="11"/>
        <color theme="1"/>
        <rFont val="宋体"/>
        <family val="3"/>
        <charset val="134"/>
      </rPr>
      <t>学分</t>
    </r>
    <phoneticPr fontId="4" type="noConversion"/>
  </si>
  <si>
    <t>台湾史</t>
  </si>
  <si>
    <t>History of Taiwan</t>
  </si>
  <si>
    <t>中国近现代社会生活史</t>
  </si>
  <si>
    <t>History of Social Life in Modern and Contemporary China</t>
  </si>
  <si>
    <t>中国近代企业史</t>
  </si>
  <si>
    <t>History of Modern Chinese Enterprises</t>
  </si>
  <si>
    <t>中国近现代人物研究</t>
  </si>
  <si>
    <t>Studies on Public Figures in Modern China</t>
  </si>
  <si>
    <t>近代西方、日本人眼中的中国</t>
  </si>
  <si>
    <t>China in the Eyes of the Westerners and Japanese in Modern Times</t>
  </si>
  <si>
    <t>近现代中外关系史</t>
  </si>
  <si>
    <t>History of Sino-Foreign Relations in Modern Times</t>
  </si>
  <si>
    <t>二十一世纪资本主义主要趋势</t>
  </si>
  <si>
    <t>Capitalism in the 21st Century</t>
  </si>
  <si>
    <t>中西文化比较</t>
  </si>
  <si>
    <t>海外汉学研究导论</t>
  </si>
  <si>
    <t>Introduction to International Sinology</t>
  </si>
  <si>
    <t>古代埃及文明史</t>
  </si>
  <si>
    <t>Ancient Egyptian Civilization</t>
  </si>
  <si>
    <t>罗马史</t>
  </si>
  <si>
    <t>History of Rome</t>
  </si>
  <si>
    <t>中世纪的沟通技艺</t>
  </si>
  <si>
    <t>Communication Skills in the Middle Ages</t>
  </si>
  <si>
    <t>法国史</t>
  </si>
  <si>
    <t>History of France</t>
  </si>
  <si>
    <t>德国史</t>
  </si>
  <si>
    <t>History of Germany</t>
  </si>
  <si>
    <t>美国史</t>
  </si>
  <si>
    <t>History of the United States</t>
  </si>
  <si>
    <t>土耳其历史与文化</t>
  </si>
  <si>
    <t>History and Culture of Turkey</t>
  </si>
  <si>
    <t>日本近代史</t>
  </si>
  <si>
    <t>Modern History of Japan</t>
  </si>
  <si>
    <t>近代东亚海洋史</t>
  </si>
  <si>
    <t>Modern History of the East Asian Seas</t>
  </si>
  <si>
    <t>近现代国际关系史</t>
  </si>
  <si>
    <t>History of Modern and Contemporary International Relations</t>
  </si>
  <si>
    <t>世界宗教文化史</t>
  </si>
  <si>
    <t>History of World Religious Cultures</t>
  </si>
  <si>
    <r>
      <rPr>
        <sz val="11"/>
        <color theme="1"/>
        <rFont val="宋体"/>
        <family val="3"/>
        <charset val="134"/>
      </rPr>
      <t>世界史方向</t>
    </r>
    <r>
      <rPr>
        <sz val="11"/>
        <color theme="1"/>
        <rFont val="Times New Roman"/>
        <family val="1"/>
      </rPr>
      <t>——</t>
    </r>
    <r>
      <rPr>
        <sz val="11"/>
        <color theme="1"/>
        <rFont val="宋体"/>
        <family val="3"/>
        <charset val="134"/>
      </rPr>
      <t>以下课程选修不少于</t>
    </r>
    <r>
      <rPr>
        <sz val="11"/>
        <color theme="1"/>
        <rFont val="Times New Roman"/>
        <family val="1"/>
      </rPr>
      <t>6</t>
    </r>
    <r>
      <rPr>
        <sz val="11"/>
        <color theme="1"/>
        <rFont val="宋体"/>
        <family val="3"/>
        <charset val="134"/>
      </rPr>
      <t>学分</t>
    </r>
    <phoneticPr fontId="4" type="noConversion"/>
  </si>
  <si>
    <t>The Silk Road and Cross-Cultural Exchanges</t>
    <phoneticPr fontId="4" type="noConversion"/>
  </si>
  <si>
    <t>Comparison between Chinese and Western Cultures</t>
    <phoneticPr fontId="4" type="noConversion"/>
  </si>
  <si>
    <t>魏晋南北朝隋唐史前沿问题</t>
  </si>
  <si>
    <t>中国古代思想史</t>
  </si>
  <si>
    <t>History of Ancient Chinese Thought</t>
  </si>
  <si>
    <t>西域文明史</t>
  </si>
  <si>
    <t>History of Western Regions Civilization</t>
  </si>
  <si>
    <t>中国经济史</t>
  </si>
  <si>
    <t>Chinese Economic History</t>
  </si>
  <si>
    <t>思维方法与人物评价</t>
  </si>
  <si>
    <t>Thinking Methods and Studies on Historical Figures</t>
  </si>
  <si>
    <t>中共党史专题</t>
  </si>
  <si>
    <t>Topics on the History of the Communist Party of China</t>
  </si>
  <si>
    <t>中国近现代史前沿问题</t>
  </si>
  <si>
    <t>Modern Chinese History: Focused Issues</t>
  </si>
  <si>
    <r>
      <rPr>
        <sz val="11"/>
        <color theme="1"/>
        <rFont val="宋体"/>
        <family val="3"/>
        <charset val="134"/>
      </rPr>
      <t>中国史板块</t>
    </r>
    <r>
      <rPr>
        <sz val="11"/>
        <color theme="1"/>
        <rFont val="Times New Roman"/>
        <family val="1"/>
      </rPr>
      <t>——</t>
    </r>
    <r>
      <rPr>
        <sz val="11"/>
        <color theme="1"/>
        <rFont val="宋体"/>
        <family val="3"/>
        <charset val="134"/>
      </rPr>
      <t>以下课程选修</t>
    </r>
    <r>
      <rPr>
        <sz val="11"/>
        <color theme="1"/>
        <rFont val="Times New Roman"/>
        <family val="1"/>
      </rPr>
      <t>4</t>
    </r>
    <r>
      <rPr>
        <sz val="11"/>
        <color theme="1"/>
        <rFont val="宋体"/>
        <family val="3"/>
        <charset val="134"/>
      </rPr>
      <t>学分</t>
    </r>
    <phoneticPr fontId="4" type="noConversion"/>
  </si>
  <si>
    <r>
      <rPr>
        <sz val="11"/>
        <color theme="1"/>
        <rFont val="宋体"/>
        <family val="3"/>
        <charset val="134"/>
      </rPr>
      <t>世界史板块</t>
    </r>
    <r>
      <rPr>
        <sz val="11"/>
        <color theme="1"/>
        <rFont val="Times New Roman"/>
        <family val="1"/>
      </rPr>
      <t>——</t>
    </r>
    <r>
      <rPr>
        <sz val="11"/>
        <color theme="1"/>
        <rFont val="宋体"/>
        <family val="3"/>
        <charset val="134"/>
      </rPr>
      <t>以下课程选修</t>
    </r>
    <r>
      <rPr>
        <sz val="11"/>
        <color theme="1"/>
        <rFont val="Times New Roman"/>
        <family val="1"/>
      </rPr>
      <t>4</t>
    </r>
    <r>
      <rPr>
        <sz val="11"/>
        <color theme="1"/>
        <rFont val="宋体"/>
        <family val="3"/>
        <charset val="134"/>
      </rPr>
      <t>学分</t>
    </r>
    <phoneticPr fontId="4" type="noConversion"/>
  </si>
  <si>
    <t>世界史理论与方法前沿问题</t>
  </si>
  <si>
    <t>西方政治思想史前沿问题</t>
  </si>
  <si>
    <t>西方思想史</t>
  </si>
  <si>
    <t>History of Western Intellectual Thought</t>
  </si>
  <si>
    <t>中东历史与政治</t>
  </si>
  <si>
    <t>Middle East History and Politics</t>
  </si>
  <si>
    <t>世界贸易战争史</t>
  </si>
  <si>
    <t>History of World Trade Wars</t>
  </si>
  <si>
    <t>欧洲文明的现代历程</t>
  </si>
  <si>
    <t>The Modern Course of European Civilization</t>
  </si>
  <si>
    <r>
      <rPr>
        <sz val="11"/>
        <color theme="1"/>
        <rFont val="宋体"/>
        <family val="3"/>
        <charset val="134"/>
      </rPr>
      <t>新文科板块</t>
    </r>
    <r>
      <rPr>
        <sz val="11"/>
        <color theme="1"/>
        <rFont val="Times New Roman"/>
        <family val="1"/>
      </rPr>
      <t>——</t>
    </r>
    <r>
      <rPr>
        <sz val="11"/>
        <color theme="1"/>
        <rFont val="宋体"/>
        <family val="3"/>
        <charset val="134"/>
      </rPr>
      <t>以下课程选修</t>
    </r>
    <r>
      <rPr>
        <sz val="11"/>
        <color theme="1"/>
        <rFont val="Times New Roman"/>
        <family val="1"/>
      </rPr>
      <t>2</t>
    </r>
    <r>
      <rPr>
        <sz val="11"/>
        <color theme="1"/>
        <rFont val="宋体"/>
        <family val="3"/>
        <charset val="134"/>
      </rPr>
      <t>学分</t>
    </r>
    <phoneticPr fontId="4" type="noConversion"/>
  </si>
  <si>
    <t>AI时代的史学研究</t>
  </si>
  <si>
    <t>Historical Research in the AI Era</t>
  </si>
  <si>
    <t>AI+大历史</t>
  </si>
  <si>
    <t>AI + Big History</t>
  </si>
  <si>
    <t>History of the Wei, Jin, Southern and Northern Dynasties and the Sui and Tang Dynasties: Focused Issues</t>
    <phoneticPr fontId="4" type="noConversion"/>
  </si>
  <si>
    <r>
      <t xml:space="preserve">(2)  </t>
    </r>
    <r>
      <rPr>
        <sz val="11"/>
        <color theme="1"/>
        <rFont val="宋体"/>
        <family val="3"/>
        <charset val="134"/>
      </rPr>
      <t>专业方向模块</t>
    </r>
    <r>
      <rPr>
        <sz val="11"/>
        <color theme="1"/>
        <rFont val="Times New Roman"/>
        <family val="1"/>
      </rPr>
      <t>——</t>
    </r>
    <r>
      <rPr>
        <sz val="11"/>
        <color theme="1"/>
        <rFont val="宋体"/>
        <family val="3"/>
        <charset val="134"/>
      </rPr>
      <t>跨学科与城市治理模块</t>
    </r>
    <phoneticPr fontId="4" type="noConversion"/>
  </si>
  <si>
    <r>
      <rPr>
        <sz val="11"/>
        <color theme="1"/>
        <rFont val="宋体"/>
        <family val="3"/>
        <charset val="134"/>
      </rPr>
      <t>专业内跨学科板块</t>
    </r>
    <r>
      <rPr>
        <sz val="11"/>
        <color theme="1"/>
        <rFont val="Times New Roman"/>
        <family val="1"/>
      </rPr>
      <t>——</t>
    </r>
    <r>
      <rPr>
        <sz val="11"/>
        <color theme="1"/>
        <rFont val="宋体"/>
        <family val="3"/>
        <charset val="134"/>
      </rPr>
      <t>以下课程选修</t>
    </r>
    <r>
      <rPr>
        <sz val="11"/>
        <color theme="1"/>
        <rFont val="Times New Roman"/>
        <family val="1"/>
      </rPr>
      <t>6</t>
    </r>
    <r>
      <rPr>
        <sz val="11"/>
        <color theme="1"/>
        <rFont val="宋体"/>
        <family val="3"/>
        <charset val="134"/>
      </rPr>
      <t>学分</t>
    </r>
    <phoneticPr fontId="4" type="noConversion"/>
  </si>
  <si>
    <t>中国古代社会史</t>
  </si>
  <si>
    <t>Ancient Chinese Society</t>
  </si>
  <si>
    <t>中国移民史</t>
  </si>
  <si>
    <t>The Migration History of China</t>
  </si>
  <si>
    <t>中国地方行政制度史</t>
  </si>
  <si>
    <t>The Local Administrative System in China</t>
  </si>
  <si>
    <t>上海史</t>
  </si>
  <si>
    <t>History of Shanghai</t>
  </si>
  <si>
    <t>中国近代城市史</t>
  </si>
  <si>
    <t>History of Modern Chinese Cities</t>
  </si>
  <si>
    <t>中国的法律与社会</t>
  </si>
  <si>
    <t>Law and Society in China</t>
  </si>
  <si>
    <t>西方社会史</t>
  </si>
  <si>
    <t>History of Western Society</t>
  </si>
  <si>
    <t>西方政治制度史</t>
  </si>
  <si>
    <t>社会结构与分层</t>
  </si>
  <si>
    <t>Social Structure and Stratification</t>
  </si>
  <si>
    <t>城市社会学</t>
  </si>
  <si>
    <t>Urban Sociology</t>
  </si>
  <si>
    <t>Play/Games, AI and Society</t>
  </si>
  <si>
    <t>老龄与社会工作</t>
  </si>
  <si>
    <t>Aging and Social Work</t>
  </si>
  <si>
    <t>知识产权保护与运营</t>
  </si>
  <si>
    <t>四(秋1-16)</t>
  </si>
  <si>
    <t>法社会学</t>
  </si>
  <si>
    <t>History of Western Political Systems</t>
    <phoneticPr fontId="4" type="noConversion"/>
  </si>
  <si>
    <r>
      <rPr>
        <sz val="11"/>
        <color theme="1"/>
        <rFont val="宋体"/>
        <family val="3"/>
        <charset val="134"/>
      </rPr>
      <t>要求最低学分：</t>
    </r>
    <r>
      <rPr>
        <sz val="11"/>
        <color theme="1"/>
        <rFont val="Times New Roman"/>
        <family val="1"/>
      </rPr>
      <t>16</t>
    </r>
    <phoneticPr fontId="4" type="noConversion"/>
  </si>
  <si>
    <r>
      <rPr>
        <sz val="11"/>
        <color theme="1"/>
        <rFont val="宋体"/>
        <family val="3"/>
        <charset val="134"/>
      </rPr>
      <t>要求最低学分：</t>
    </r>
    <r>
      <rPr>
        <sz val="11"/>
        <color theme="1"/>
        <rFont val="Times New Roman"/>
        <family val="1"/>
      </rPr>
      <t>30.5</t>
    </r>
    <phoneticPr fontId="4" type="noConversion"/>
  </si>
  <si>
    <r>
      <rPr>
        <sz val="11"/>
        <color theme="1"/>
        <rFont val="宋体"/>
        <family val="3"/>
        <charset val="134"/>
      </rPr>
      <t>要求最低学分：</t>
    </r>
    <r>
      <rPr>
        <sz val="11"/>
        <color theme="1"/>
        <rFont val="Times New Roman"/>
        <family val="1"/>
      </rPr>
      <t>50</t>
    </r>
    <phoneticPr fontId="4" type="noConversion"/>
  </si>
  <si>
    <r>
      <t>2025</t>
    </r>
    <r>
      <rPr>
        <b/>
        <sz val="14"/>
        <color theme="1"/>
        <rFont val="宋体"/>
        <family val="3"/>
        <charset val="134"/>
      </rPr>
      <t>级历史学专业课程设置一览表（总学分</t>
    </r>
    <r>
      <rPr>
        <b/>
        <sz val="14"/>
        <color theme="1"/>
        <rFont val="Times New Roman"/>
        <family val="1"/>
      </rPr>
      <t>160</t>
    </r>
    <r>
      <rPr>
        <b/>
        <sz val="14"/>
        <color theme="1"/>
        <rFont val="宋体"/>
        <family val="3"/>
        <charset val="134"/>
      </rPr>
      <t>）</t>
    </r>
    <phoneticPr fontId="4" type="noConversion"/>
  </si>
  <si>
    <r>
      <t>AIGC</t>
    </r>
    <r>
      <rPr>
        <sz val="11"/>
        <rFont val="宋体"/>
        <family val="3"/>
        <charset val="134"/>
      </rPr>
      <t>与古典诗词创作实践</t>
    </r>
    <phoneticPr fontId="4" type="noConversion"/>
  </si>
  <si>
    <t>历史写作导论</t>
    <phoneticPr fontId="4" type="noConversion"/>
  </si>
  <si>
    <r>
      <rPr>
        <sz val="11"/>
        <color theme="1"/>
        <rFont val="宋体"/>
        <family val="3"/>
        <charset val="134"/>
      </rPr>
      <t>专业英语</t>
    </r>
    <r>
      <rPr>
        <sz val="11"/>
        <color theme="1"/>
        <rFont val="Times New Roman"/>
        <family val="1"/>
      </rPr>
      <t>(</t>
    </r>
    <r>
      <rPr>
        <sz val="11"/>
        <color theme="1"/>
        <rFont val="宋体"/>
        <family val="3"/>
        <charset val="134"/>
      </rPr>
      <t>历史学</t>
    </r>
    <r>
      <rPr>
        <sz val="11"/>
        <color theme="1"/>
        <rFont val="Times New Roman"/>
        <family val="1"/>
      </rPr>
      <t>)</t>
    </r>
    <phoneticPr fontId="4" type="noConversion"/>
  </si>
  <si>
    <r>
      <rPr>
        <b/>
        <sz val="11"/>
        <color theme="0"/>
        <rFont val="宋体"/>
        <family val="3"/>
        <charset val="134"/>
      </rPr>
      <t>要求最低学分：</t>
    </r>
    <r>
      <rPr>
        <b/>
        <sz val="11"/>
        <color theme="0"/>
        <rFont val="Times New Roman"/>
        <family val="1"/>
      </rPr>
      <t>91.5</t>
    </r>
    <phoneticPr fontId="4" type="noConversion"/>
  </si>
  <si>
    <r>
      <t>2025</t>
    </r>
    <r>
      <rPr>
        <b/>
        <sz val="14"/>
        <color theme="1"/>
        <rFont val="宋体"/>
        <family val="3"/>
        <charset val="134"/>
      </rPr>
      <t>级汉语国际教育专业课程设置一览表（总学分</t>
    </r>
    <r>
      <rPr>
        <b/>
        <sz val="14"/>
        <color theme="1"/>
        <rFont val="Times New Roman"/>
        <family val="1"/>
      </rPr>
      <t>155</t>
    </r>
    <r>
      <rPr>
        <b/>
        <sz val="14"/>
        <color theme="1"/>
        <rFont val="宋体"/>
        <family val="3"/>
        <charset val="134"/>
      </rPr>
      <t>）</t>
    </r>
    <phoneticPr fontId="4" type="noConversion"/>
  </si>
  <si>
    <t>JBK0409002</t>
  </si>
  <si>
    <t>JBK0409003</t>
  </si>
  <si>
    <t>JBK0409004</t>
  </si>
  <si>
    <t>JBK0409005</t>
  </si>
  <si>
    <t>JBK0409006</t>
  </si>
  <si>
    <t>JBK0409007</t>
  </si>
  <si>
    <t>JBK0409008</t>
  </si>
  <si>
    <t>JBK0409009</t>
  </si>
  <si>
    <t>JBK0409010</t>
  </si>
  <si>
    <t>JBK0409011</t>
  </si>
  <si>
    <t>JBK0409012</t>
  </si>
  <si>
    <t>JBK0409013</t>
  </si>
  <si>
    <t>JBK0409014</t>
  </si>
  <si>
    <t>JBK0409015</t>
  </si>
  <si>
    <t>JBK0409016</t>
  </si>
  <si>
    <t>JBK0409017</t>
  </si>
  <si>
    <t>BBK0409001</t>
  </si>
  <si>
    <t>BBK0409002</t>
  </si>
  <si>
    <t>BBK0409003</t>
  </si>
  <si>
    <t>BBK0409004</t>
  </si>
  <si>
    <t>BBK0409005</t>
  </si>
  <si>
    <t>BBK0409006</t>
  </si>
  <si>
    <t>BBK0409007</t>
  </si>
  <si>
    <t>BBK0409008</t>
  </si>
  <si>
    <t>BBK0409009</t>
  </si>
  <si>
    <t>BBK0409010</t>
  </si>
  <si>
    <t>BBK0409011</t>
  </si>
  <si>
    <t>XBK0409001</t>
  </si>
  <si>
    <t>XBK0409002</t>
  </si>
  <si>
    <t>XBK0409003</t>
  </si>
  <si>
    <t>XBK0409004</t>
  </si>
  <si>
    <t>XBK0409005</t>
  </si>
  <si>
    <t>XBK0409006</t>
  </si>
  <si>
    <t>XBK0409007</t>
  </si>
  <si>
    <t>XBK0409008</t>
  </si>
  <si>
    <t>XBK0409009</t>
  </si>
  <si>
    <t>XBK0409010</t>
  </si>
  <si>
    <t>XBK0409011</t>
  </si>
  <si>
    <t>XBK0409012</t>
  </si>
  <si>
    <t>XBK0409013</t>
  </si>
  <si>
    <t>XBK0409014</t>
  </si>
  <si>
    <t>XBK0409015</t>
  </si>
  <si>
    <t>XBK0409016</t>
  </si>
  <si>
    <t>XBK0409017</t>
  </si>
  <si>
    <t>XBK0409018</t>
  </si>
  <si>
    <t>XBK0409019</t>
  </si>
  <si>
    <t>XBK0409020</t>
  </si>
  <si>
    <t>XBK0409021</t>
  </si>
  <si>
    <t>XBK0409022</t>
  </si>
  <si>
    <t>XBK0409023</t>
  </si>
  <si>
    <t>XBK0409024</t>
  </si>
  <si>
    <t>XBK0409025</t>
  </si>
  <si>
    <t>XBK0409026</t>
  </si>
  <si>
    <t>XBK0409027</t>
  </si>
  <si>
    <t>XBK0409028</t>
  </si>
  <si>
    <t>XBK0409029</t>
  </si>
  <si>
    <t>XBK0409030</t>
  </si>
  <si>
    <t>XBK0409031</t>
  </si>
  <si>
    <t>XBK0409032</t>
  </si>
  <si>
    <t>XBK0409033</t>
  </si>
  <si>
    <t>XBK0409034</t>
  </si>
  <si>
    <t>XBK0409035</t>
  </si>
  <si>
    <t>XBK0409036</t>
  </si>
  <si>
    <t>XBK0409037</t>
  </si>
  <si>
    <t>XBK0409038</t>
  </si>
  <si>
    <t>XBK0409039</t>
  </si>
  <si>
    <t>XBK0409040</t>
  </si>
  <si>
    <t>XBK0409041</t>
  </si>
  <si>
    <t>XBK0409042</t>
  </si>
  <si>
    <t>XBK0409043</t>
  </si>
  <si>
    <t>XBK0409044</t>
  </si>
  <si>
    <t>XBK0409045</t>
  </si>
  <si>
    <t>XBK0409046</t>
  </si>
  <si>
    <t>XBK0409047</t>
  </si>
  <si>
    <t>XBK0409048</t>
  </si>
  <si>
    <t>XBK0409049</t>
  </si>
  <si>
    <t>XBK0409050</t>
  </si>
  <si>
    <t>XBK0409051</t>
  </si>
  <si>
    <t>XBK0409052</t>
  </si>
  <si>
    <t>XBK0409053</t>
  </si>
  <si>
    <t>XBK0409054</t>
  </si>
  <si>
    <t>XBK0409055</t>
  </si>
  <si>
    <t>XBK0409056</t>
  </si>
  <si>
    <t>XBK0409057</t>
  </si>
  <si>
    <t>XBK0409058</t>
  </si>
  <si>
    <t>XBK0409059</t>
  </si>
  <si>
    <t>XBK0409060</t>
  </si>
  <si>
    <t>XBK0409061</t>
  </si>
  <si>
    <t>XBK0409062</t>
  </si>
  <si>
    <t>XBK0409063</t>
  </si>
  <si>
    <t>XBK0409064</t>
  </si>
  <si>
    <t>XBK0409065</t>
  </si>
  <si>
    <t>XBK0409066</t>
  </si>
  <si>
    <t>XBK0409067</t>
  </si>
  <si>
    <t>XBK0409068</t>
  </si>
  <si>
    <t>XBK0409069</t>
  </si>
  <si>
    <t>XBK0409070</t>
  </si>
  <si>
    <t>XBK0409071</t>
  </si>
  <si>
    <t>XBK0409072</t>
  </si>
  <si>
    <t>XBK0409073</t>
  </si>
  <si>
    <t>XBK0409074</t>
  </si>
  <si>
    <t>XBK0409075</t>
  </si>
  <si>
    <t>XBK0409076</t>
  </si>
  <si>
    <t>XBK0409077</t>
  </si>
  <si>
    <t>XBK0409078</t>
  </si>
  <si>
    <t>XBK0409079</t>
  </si>
  <si>
    <t>XBK0409080</t>
  </si>
  <si>
    <t>XBK0409081</t>
  </si>
  <si>
    <t>XBK0409082</t>
  </si>
  <si>
    <t>XBK0409083</t>
  </si>
  <si>
    <t>XBK0409084</t>
  </si>
  <si>
    <t>XBK0409085</t>
  </si>
  <si>
    <t>XBK0409086</t>
  </si>
  <si>
    <t>XBK0409087</t>
  </si>
  <si>
    <t>XBK0409088</t>
  </si>
  <si>
    <t>XBK0409089</t>
  </si>
  <si>
    <t>XBK0409090</t>
  </si>
  <si>
    <t>XBK0409091</t>
  </si>
  <si>
    <t>XBK0409092</t>
  </si>
  <si>
    <t>XBK0409093</t>
  </si>
  <si>
    <t>XBK0409094</t>
  </si>
  <si>
    <t>XBK0409095</t>
  </si>
  <si>
    <t>XBK0409096</t>
  </si>
  <si>
    <t>XBK0409097</t>
  </si>
  <si>
    <t>XBK0409098</t>
  </si>
  <si>
    <t>XBK0409099</t>
  </si>
  <si>
    <t>XBK0409100</t>
  </si>
  <si>
    <t>XBK0409101</t>
  </si>
  <si>
    <t>XBK0409102</t>
  </si>
  <si>
    <r>
      <rPr>
        <sz val="11"/>
        <rFont val="宋体"/>
        <family val="3"/>
        <charset val="134"/>
      </rPr>
      <t>要求最低学分：</t>
    </r>
    <r>
      <rPr>
        <sz val="11"/>
        <rFont val="Times New Roman"/>
        <family val="1"/>
      </rPr>
      <t>27</t>
    </r>
    <phoneticPr fontId="4" type="noConversion"/>
  </si>
  <si>
    <r>
      <rPr>
        <sz val="11"/>
        <rFont val="宋体"/>
        <family val="3"/>
        <charset val="134"/>
      </rPr>
      <t>要求最低学分：</t>
    </r>
    <r>
      <rPr>
        <sz val="11"/>
        <rFont val="Times New Roman"/>
        <family val="1"/>
      </rPr>
      <t>20.5</t>
    </r>
    <phoneticPr fontId="4" type="noConversion"/>
  </si>
  <si>
    <t>JBK0411002</t>
  </si>
  <si>
    <t>JBK0411003</t>
  </si>
  <si>
    <t>JBK0411004</t>
  </si>
  <si>
    <t>JBK0411005</t>
  </si>
  <si>
    <t>JBK0411006</t>
  </si>
  <si>
    <t>JBK0411007</t>
  </si>
  <si>
    <t>JBK0411008</t>
  </si>
  <si>
    <t>JBK0411009</t>
  </si>
  <si>
    <t>JBK0411010</t>
  </si>
  <si>
    <t>JBK0411011</t>
  </si>
  <si>
    <t>JBK0411012</t>
  </si>
  <si>
    <t>JBK0411013</t>
  </si>
  <si>
    <t>JBK0411014</t>
  </si>
  <si>
    <t>JBK0411015</t>
  </si>
  <si>
    <t>JBK0411016</t>
  </si>
  <si>
    <t>BBK0411001</t>
  </si>
  <si>
    <t>BBK0411002</t>
  </si>
  <si>
    <t>BBK0411003</t>
  </si>
  <si>
    <t>BBK0411004</t>
  </si>
  <si>
    <t>BBK0411005</t>
  </si>
  <si>
    <t>BBK0411006</t>
  </si>
  <si>
    <t>BBK0411007</t>
  </si>
  <si>
    <t>BBK0411008</t>
  </si>
  <si>
    <t>BBK0411009</t>
  </si>
  <si>
    <t>BBK0411010</t>
  </si>
  <si>
    <t>BBK0411011</t>
  </si>
  <si>
    <t>BBK0411012</t>
  </si>
  <si>
    <t>BBK0411013</t>
  </si>
  <si>
    <t>BBK0411014</t>
  </si>
  <si>
    <t>BBK0411015</t>
  </si>
  <si>
    <t>BBK0411016</t>
  </si>
  <si>
    <t>BBK0411017</t>
  </si>
  <si>
    <t>BBK0411018</t>
  </si>
  <si>
    <t>BBK0411019</t>
  </si>
  <si>
    <t>BBK0411020</t>
  </si>
  <si>
    <t>XBK0411001</t>
  </si>
  <si>
    <t>XBK0411002</t>
  </si>
  <si>
    <t>XBK0411003</t>
  </si>
  <si>
    <t>XBK0411004</t>
  </si>
  <si>
    <t>XBK0411005</t>
  </si>
  <si>
    <t>XBK0411006</t>
  </si>
  <si>
    <t>XBK0411007</t>
  </si>
  <si>
    <t>XBK0411008</t>
  </si>
  <si>
    <t>XBK0411009</t>
  </si>
  <si>
    <t>XBK0411010</t>
  </si>
  <si>
    <t>XBK0411011</t>
  </si>
  <si>
    <t>XBK0411012</t>
  </si>
  <si>
    <t>XBK0411013</t>
  </si>
  <si>
    <t>XBK0411014</t>
  </si>
  <si>
    <t>XBK0411015</t>
  </si>
  <si>
    <t>XBK0411016</t>
  </si>
  <si>
    <t>XBK0411017</t>
  </si>
  <si>
    <t>XBK0411018</t>
  </si>
  <si>
    <t>XBK0411019</t>
  </si>
  <si>
    <t>XBK0411020</t>
  </si>
  <si>
    <t>XBK0411021</t>
  </si>
  <si>
    <t>XBK0411022</t>
  </si>
  <si>
    <t>XBK0411023</t>
  </si>
  <si>
    <t>XBK0411024</t>
  </si>
  <si>
    <t>XBK0411025</t>
  </si>
  <si>
    <t>XBK0411026</t>
  </si>
  <si>
    <t>XBK0411027</t>
  </si>
  <si>
    <t>XBK0411028</t>
  </si>
  <si>
    <t>XBK0411029</t>
  </si>
  <si>
    <t>XBK0411030</t>
  </si>
  <si>
    <t>XBK0411031</t>
  </si>
  <si>
    <t>XBK0411032</t>
  </si>
  <si>
    <t>XBK0411033</t>
  </si>
  <si>
    <t>XBK0411034</t>
  </si>
  <si>
    <t>XBK0411035</t>
  </si>
  <si>
    <t>XBK0411036</t>
  </si>
  <si>
    <t>XBK0411037</t>
  </si>
  <si>
    <t>XBK0411038</t>
  </si>
  <si>
    <t>XBK0411039</t>
  </si>
  <si>
    <t>XBK0411040</t>
  </si>
  <si>
    <t>XBK0411041</t>
  </si>
  <si>
    <t>XBK0411042</t>
  </si>
  <si>
    <t>XBK0411043</t>
  </si>
  <si>
    <t>XBK0411044</t>
  </si>
  <si>
    <t>XBK0411045</t>
  </si>
  <si>
    <t>XBK0411046</t>
  </si>
  <si>
    <t>XBK0411047</t>
  </si>
  <si>
    <t>XBK0411048</t>
  </si>
  <si>
    <t>XBK0411049</t>
  </si>
  <si>
    <t>XBK0411050</t>
  </si>
  <si>
    <t>XBK0411051</t>
  </si>
  <si>
    <t>JBK0410001</t>
  </si>
  <si>
    <t>JBK0410002</t>
  </si>
  <si>
    <t>JBK0410003</t>
  </si>
  <si>
    <t>JBK0410004</t>
  </si>
  <si>
    <t>JBK0410005</t>
  </si>
  <si>
    <t>JBK0410006</t>
  </si>
  <si>
    <t>JBK0410007</t>
  </si>
  <si>
    <t>JBK0410008</t>
  </si>
  <si>
    <t>JBK0410009</t>
  </si>
  <si>
    <t>JBK0410010</t>
  </si>
  <si>
    <t>JBK0410011</t>
  </si>
  <si>
    <t>JBK0410012</t>
  </si>
  <si>
    <t>JBK0410013</t>
  </si>
  <si>
    <t>JBK0410014</t>
  </si>
  <si>
    <t>JBK0410015</t>
  </si>
  <si>
    <t>BBK0410001</t>
  </si>
  <si>
    <t>BBK0410002</t>
  </si>
  <si>
    <t>BBK0410003</t>
  </si>
  <si>
    <t>BBK0410004</t>
  </si>
  <si>
    <t>BBK0410005</t>
  </si>
  <si>
    <t>BBK0410006</t>
  </si>
  <si>
    <t>BBK0410007</t>
  </si>
  <si>
    <t>BBK0410008</t>
  </si>
  <si>
    <t>BBK0410009</t>
  </si>
  <si>
    <t>BBK0410010</t>
  </si>
  <si>
    <t>XBK0410001</t>
  </si>
  <si>
    <t>XBK0410002</t>
  </si>
  <si>
    <t>XBK0410003</t>
  </si>
  <si>
    <t>XBK0410004</t>
  </si>
  <si>
    <t>XBK0410005</t>
  </si>
  <si>
    <t>XBK0410006</t>
  </si>
  <si>
    <t>XBK0410007</t>
  </si>
  <si>
    <t>思政选择性必修课</t>
  </si>
  <si>
    <r>
      <rPr>
        <sz val="11"/>
        <color theme="1"/>
        <rFont val="宋体"/>
        <family val="3"/>
        <charset val="134"/>
      </rPr>
      <t>专业外跨学科板块</t>
    </r>
    <r>
      <rPr>
        <sz val="11"/>
        <color theme="1"/>
        <rFont val="Times New Roman"/>
        <family val="1"/>
      </rPr>
      <t>——</t>
    </r>
    <r>
      <rPr>
        <sz val="11"/>
        <color theme="1"/>
        <rFont val="宋体"/>
        <family val="3"/>
        <charset val="134"/>
      </rPr>
      <t>以下课程选修</t>
    </r>
    <r>
      <rPr>
        <sz val="11"/>
        <color theme="1"/>
        <rFont val="Times New Roman"/>
        <family val="1"/>
      </rPr>
      <t>4</t>
    </r>
    <r>
      <rPr>
        <sz val="11"/>
        <color theme="1"/>
        <rFont val="宋体"/>
        <family val="3"/>
        <charset val="134"/>
      </rPr>
      <t>学分</t>
    </r>
    <phoneticPr fontId="4" type="noConversion"/>
  </si>
  <si>
    <t>BBK0512010</t>
  </si>
  <si>
    <t>BBK0512013</t>
  </si>
  <si>
    <t>XBK0512056</t>
  </si>
  <si>
    <t>游戏、AI与社会</t>
  </si>
  <si>
    <t>XBK0513006</t>
  </si>
  <si>
    <t>XBK1028031</t>
  </si>
  <si>
    <t>Intellectual Property Protection and Operation</t>
  </si>
  <si>
    <t>XBK1028020</t>
  </si>
  <si>
    <t>Sociological Jurisprudence</t>
  </si>
  <si>
    <t>XBK0512035</t>
  </si>
  <si>
    <t>社会创新治理研究</t>
  </si>
  <si>
    <t>Social Innovation Governance</t>
  </si>
  <si>
    <r>
      <t xml:space="preserve">(2)  </t>
    </r>
    <r>
      <rPr>
        <sz val="11"/>
        <rFont val="宋体"/>
        <family val="3"/>
        <charset val="134"/>
      </rPr>
      <t>通识课程</t>
    </r>
    <r>
      <rPr>
        <sz val="11"/>
        <rFont val="Times New Roman"/>
        <family val="1"/>
      </rPr>
      <t xml:space="preserve">    </t>
    </r>
    <r>
      <rPr>
        <sz val="11"/>
        <rFont val="宋体"/>
        <family val="3"/>
        <charset val="134"/>
      </rPr>
      <t>要求最低学分：</t>
    </r>
    <r>
      <rPr>
        <sz val="11"/>
        <rFont val="Times New Roman"/>
        <family val="1"/>
      </rPr>
      <t>10</t>
    </r>
    <r>
      <rPr>
        <sz val="11"/>
        <rFont val="宋体"/>
        <family val="3"/>
        <charset val="134"/>
      </rPr>
      <t>学分
学生需跨类选修通识课，所修通识课必须包含：</t>
    </r>
    <r>
      <rPr>
        <sz val="11"/>
        <rFont val="Times New Roman"/>
        <family val="1"/>
      </rPr>
      <t>1. “</t>
    </r>
    <r>
      <rPr>
        <sz val="11"/>
        <rFont val="宋体"/>
        <family val="3"/>
        <charset val="134"/>
      </rPr>
      <t>核心通识课</t>
    </r>
    <r>
      <rPr>
        <sz val="11"/>
        <rFont val="Times New Roman"/>
        <family val="1"/>
      </rPr>
      <t>”</t>
    </r>
    <r>
      <rPr>
        <sz val="11"/>
        <rFont val="宋体"/>
        <family val="3"/>
        <charset val="134"/>
      </rPr>
      <t>至少</t>
    </r>
    <r>
      <rPr>
        <sz val="11"/>
        <rFont val="Times New Roman"/>
        <family val="1"/>
      </rPr>
      <t>2</t>
    </r>
    <r>
      <rPr>
        <sz val="11"/>
        <rFont val="宋体"/>
        <family val="3"/>
        <charset val="134"/>
      </rPr>
      <t>学分；</t>
    </r>
    <r>
      <rPr>
        <sz val="11"/>
        <rFont val="Times New Roman"/>
        <family val="1"/>
      </rPr>
      <t xml:space="preserve">2. </t>
    </r>
    <r>
      <rPr>
        <sz val="11"/>
        <rFont val="宋体"/>
        <family val="3"/>
        <charset val="134"/>
      </rPr>
      <t>“理学工学类”通识课至少</t>
    </r>
    <r>
      <rPr>
        <sz val="11"/>
        <rFont val="Times New Roman"/>
        <family val="1"/>
      </rPr>
      <t>2</t>
    </r>
    <r>
      <rPr>
        <sz val="11"/>
        <rFont val="宋体"/>
        <family val="3"/>
        <charset val="134"/>
      </rPr>
      <t>学分。（某门课程同时满足多个条件时，可重复认定，但所获得学分不累计。）</t>
    </r>
    <phoneticPr fontId="4" type="noConversion"/>
  </si>
  <si>
    <t>A Guide to Mencius</t>
    <phoneticPr fontId="4" type="noConversion"/>
  </si>
  <si>
    <t>A Seminar on the Key Issues of Modern Chinese Literature</t>
    <phoneticPr fontId="4" type="noConversion"/>
  </si>
  <si>
    <t>Cultural Studies in China</t>
    <phoneticPr fontId="4" type="noConversion"/>
  </si>
  <si>
    <t>Du Fu's Poetry Reading</t>
    <phoneticPr fontId="4" type="noConversion"/>
  </si>
  <si>
    <t>Educational Psychology</t>
    <phoneticPr fontId="4" type="noConversion"/>
  </si>
  <si>
    <t>History of the Chinese Language</t>
    <phoneticPr fontId="4" type="noConversion"/>
  </si>
  <si>
    <t>History of the Chinese Language</t>
    <phoneticPr fontId="4" type="noConversion"/>
  </si>
  <si>
    <t>History of Western Political Thought: Focused Issues</t>
    <phoneticPr fontId="4" type="noConversion"/>
  </si>
  <si>
    <t>Introduction to Linguistics (1)</t>
    <phoneticPr fontId="4" type="noConversion"/>
  </si>
  <si>
    <t>Introduction to Linguistics (2)</t>
    <phoneticPr fontId="4" type="noConversion"/>
  </si>
  <si>
    <t>Introduction to Literary Theory</t>
    <phoneticPr fontId="4" type="noConversion"/>
  </si>
  <si>
    <t>Practice of Collating Ancient Books</t>
    <phoneticPr fontId="4" type="noConversion"/>
  </si>
  <si>
    <t>The City in Literature: Shanghai and Modern and Contemporary Literature</t>
    <phoneticPr fontId="4" type="noConversion"/>
  </si>
  <si>
    <t>Theories and Methods in World History: Focused Issues</t>
    <phoneticPr fontId="4" type="noConversion"/>
  </si>
  <si>
    <t>详见方案</t>
  </si>
  <si>
    <r>
      <rPr>
        <sz val="11"/>
        <color theme="1"/>
        <rFont val="宋体"/>
        <family val="3"/>
        <charset val="134"/>
      </rPr>
      <t>三</t>
    </r>
    <r>
      <rPr>
        <sz val="11"/>
        <color theme="1"/>
        <rFont val="Times New Roman"/>
        <family val="1"/>
      </rPr>
      <t>(</t>
    </r>
    <r>
      <rPr>
        <sz val="11"/>
        <color theme="1"/>
        <rFont val="宋体"/>
        <family val="3"/>
        <charset val="134"/>
      </rPr>
      <t>秋</t>
    </r>
    <r>
      <rPr>
        <sz val="11"/>
        <color theme="1"/>
        <rFont val="Times New Roman"/>
        <family val="1"/>
      </rPr>
      <t>1-8)</t>
    </r>
    <phoneticPr fontId="4" type="noConversion"/>
  </si>
  <si>
    <t>左翼文学与中国思想</t>
    <phoneticPr fontId="4" type="noConversion"/>
  </si>
  <si>
    <t>The Leftist Literature and Chinese Thought</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</si>
</sst>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宋体"/>
      <charset val="134"/>
      <scheme val="minor"/>
    </font>
    <font>
      <sz val="11"/>
      <color theme="1"/>
      <name val="宋体"/>
      <family val="2"/>
      <charset val="134"/>
      <scheme val="minor"/>
    </font>
    <font>
      <b/>
      <sz val="11"/>
      <color theme="1"/>
      <name val="宋体"/>
      <family val="3"/>
      <charset val="134"/>
    </font>
    <font>
      <sz val="11"/>
      <color theme="1"/>
      <name val="宋体"/>
      <family val="3"/>
      <charset val="134"/>
    </font>
    <font>
      <sz val="9"/>
      <name val="宋体"/>
      <family val="3"/>
      <charset val="134"/>
      <scheme val="minor"/>
    </font>
    <font>
      <sz val="11"/>
      <color theme="1"/>
      <name val="Times New Roman"/>
      <family val="1"/>
    </font>
    <font>
      <b/>
      <sz val="14"/>
      <color theme="1"/>
      <name val="Times New Roman"/>
      <family val="1"/>
    </font>
    <font>
      <b/>
      <sz val="14"/>
      <color theme="1"/>
      <name val="宋体"/>
      <family val="3"/>
      <charset val="134"/>
    </font>
    <font>
      <sz val="11"/>
      <color rgb="FFFF0000"/>
      <name val="Times New Roman"/>
      <family val="1"/>
    </font>
    <font>
      <b/>
      <sz val="11"/>
      <color theme="0"/>
      <name val="Times New Roman"/>
      <family val="1"/>
    </font>
    <font>
      <b/>
      <sz val="11"/>
      <color theme="0"/>
      <name val="宋体"/>
      <family val="3"/>
      <charset val="134"/>
    </font>
    <font>
      <b/>
      <sz val="11"/>
      <color theme="1"/>
      <name val="Times New Roman"/>
      <family val="1"/>
    </font>
    <font>
      <sz val="11"/>
      <name val="Times New Roman"/>
      <family val="1"/>
    </font>
    <font>
      <sz val="12"/>
      <color theme="1"/>
      <name val="宋体"/>
      <family val="3"/>
      <charset val="134"/>
    </font>
    <font>
      <sz val="11"/>
      <color theme="1"/>
      <name val="宋体"/>
      <family val="3"/>
      <charset val="134"/>
      <scheme val="minor"/>
    </font>
    <font>
      <sz val="11"/>
      <name val="宋体"/>
      <family val="3"/>
      <charset val="134"/>
      <scheme val="minor"/>
    </font>
    <font>
      <sz val="11"/>
      <name val="宋体"/>
      <family val="3"/>
      <charset val="134"/>
    </font>
  </fonts>
  <fills count="7">
    <fill>
      <patternFill patternType="none"/>
    </fill>
    <fill>
      <patternFill patternType="gray125"/>
    </fill>
    <fill>
      <patternFill patternType="solid">
        <fgColor theme="7" tint="-0.249977111117893"/>
        <bgColor indexed="64"/>
      </patternFill>
    </fill>
    <fill>
      <patternFill patternType="solid">
        <fgColor theme="0" tint="-0.1498764000366222"/>
        <bgColor indexed="64"/>
      </patternFill>
    </fill>
    <fill>
      <patternFill patternType="solid">
        <fgColor theme="6" tint="0.79985961485641044"/>
        <bgColor indexed="64"/>
      </patternFill>
    </fill>
    <fill>
      <patternFill patternType="solid">
        <fgColor theme="0"/>
        <bgColor indexed="64"/>
      </patternFill>
    </fill>
    <fill>
      <patternFill patternType="solid">
        <fgColor theme="2" tint="-9.9978637043366805E-2"/>
        <bgColor indexed="64"/>
      </patternFill>
    </fill>
  </fills>
  <borders count="9">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s>
  <cellStyleXfs count="2">
    <xf numFmtId="0" fontId="0" fillId="0" borderId="0">
      <alignment vertical="center"/>
    </xf>
    <xf numFmtId="0" fontId="14" fillId="0" borderId="0">
      <alignment vertical="center"/>
    </xf>
  </cellStyleXfs>
  <cellXfs count="122">
    <xf numFmtId="0" fontId="0" fillId="0" borderId="0" xfId="0">
      <alignment vertical="center"/>
    </xf>
    <xf numFmtId="0" fontId="2"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lignment vertical="center"/>
    </xf>
    <xf numFmtId="0" fontId="5" fillId="0" borderId="0" xfId="0" applyFont="1" applyBorder="1">
      <alignment vertical="center"/>
    </xf>
    <xf numFmtId="0" fontId="5" fillId="0" borderId="0" xfId="0" applyFont="1" applyFill="1">
      <alignment vertical="center"/>
    </xf>
    <xf numFmtId="0" fontId="12" fillId="0" borderId="1" xfId="0" applyFont="1" applyFill="1" applyBorder="1" applyAlignment="1">
      <alignment horizontal="center" vertical="center" wrapText="1"/>
    </xf>
    <xf numFmtId="0" fontId="5" fillId="0" borderId="1" xfId="0" applyFont="1" applyFill="1" applyBorder="1">
      <alignment vertical="center"/>
    </xf>
    <xf numFmtId="0" fontId="11"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5" fillId="0" borderId="1" xfId="0" applyFont="1" applyBorder="1">
      <alignment vertical="center"/>
    </xf>
    <xf numFmtId="0" fontId="5" fillId="5"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0" xfId="0" applyFont="1">
      <alignment vertical="center"/>
    </xf>
    <xf numFmtId="0" fontId="5"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5" fillId="0" borderId="1" xfId="0" applyFont="1" applyFill="1" applyBorder="1" applyAlignment="1">
      <alignment vertical="center" wrapText="1"/>
    </xf>
    <xf numFmtId="0" fontId="5" fillId="0" borderId="1" xfId="0" applyFont="1" applyBorder="1" applyAlignment="1">
      <alignment vertical="center" wrapText="1"/>
    </xf>
    <xf numFmtId="0" fontId="3"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12"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5" fillId="0" borderId="0" xfId="1" applyFont="1">
      <alignment vertical="center"/>
    </xf>
    <xf numFmtId="0" fontId="5" fillId="0" borderId="0" xfId="1" applyFont="1" applyBorder="1">
      <alignment vertical="center"/>
    </xf>
    <xf numFmtId="0" fontId="2" fillId="3" borderId="1" xfId="1" applyFont="1" applyFill="1" applyBorder="1" applyAlignment="1">
      <alignment horizontal="center" vertical="center" wrapText="1"/>
    </xf>
    <xf numFmtId="0" fontId="11" fillId="3" borderId="1"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left" vertical="center" wrapText="1"/>
    </xf>
    <xf numFmtId="0" fontId="5" fillId="0" borderId="0" xfId="1" applyFont="1" applyFill="1">
      <alignment vertical="center"/>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12" fillId="0" borderId="1" xfId="1" applyFont="1" applyFill="1" applyBorder="1" applyAlignment="1">
      <alignment horizontal="center" vertical="center" wrapText="1"/>
    </xf>
    <xf numFmtId="49" fontId="5" fillId="0" borderId="1" xfId="1" applyNumberFormat="1" applyFont="1" applyFill="1" applyBorder="1" applyAlignment="1">
      <alignment horizontal="center" vertical="center" wrapText="1"/>
    </xf>
    <xf numFmtId="0" fontId="5" fillId="0" borderId="1" xfId="1" applyFont="1" applyFill="1" applyBorder="1">
      <alignment vertical="center"/>
    </xf>
    <xf numFmtId="0" fontId="11" fillId="0" borderId="1" xfId="1" applyFont="1" applyFill="1" applyBorder="1" applyAlignment="1">
      <alignment horizontal="center" vertical="center" wrapText="1"/>
    </xf>
    <xf numFmtId="0" fontId="3" fillId="0" borderId="1" xfId="1" applyFont="1" applyFill="1" applyBorder="1" applyAlignment="1">
      <alignment vertical="center" wrapText="1"/>
    </xf>
    <xf numFmtId="0" fontId="5" fillId="0" borderId="1" xfId="1" applyFont="1" applyFill="1" applyBorder="1" applyAlignment="1">
      <alignment vertical="center" wrapText="1"/>
    </xf>
    <xf numFmtId="0" fontId="5" fillId="0" borderId="1" xfId="1" applyFont="1" applyBorder="1" applyAlignment="1">
      <alignment horizontal="center" vertical="center" wrapText="1"/>
    </xf>
    <xf numFmtId="0" fontId="3" fillId="0" borderId="1" xfId="1" applyFont="1" applyBorder="1" applyAlignment="1">
      <alignment vertical="center" wrapText="1"/>
    </xf>
    <xf numFmtId="0" fontId="5" fillId="0" borderId="1" xfId="1" applyFont="1" applyBorder="1" applyAlignment="1">
      <alignment vertical="center" wrapText="1"/>
    </xf>
    <xf numFmtId="49" fontId="5" fillId="0" borderId="1" xfId="1" applyNumberFormat="1" applyFont="1" applyBorder="1" applyAlignment="1">
      <alignment horizontal="center" vertical="center" wrapText="1"/>
    </xf>
    <xf numFmtId="0" fontId="11" fillId="0" borderId="1" xfId="1" applyFont="1" applyBorder="1" applyAlignment="1">
      <alignment horizontal="center" vertical="center" wrapText="1"/>
    </xf>
    <xf numFmtId="0" fontId="5" fillId="0" borderId="1" xfId="1" applyFont="1" applyBorder="1">
      <alignment vertical="center"/>
    </xf>
    <xf numFmtId="0" fontId="5" fillId="0" borderId="1" xfId="1" applyFont="1" applyBorder="1" applyAlignment="1">
      <alignment horizontal="left" vertical="center" wrapText="1"/>
    </xf>
    <xf numFmtId="0" fontId="5" fillId="5" borderId="1" xfId="1" applyFont="1" applyFill="1" applyBorder="1" applyAlignment="1">
      <alignment horizontal="center" vertical="center" wrapText="1"/>
    </xf>
    <xf numFmtId="0" fontId="8" fillId="0" borderId="0" xfId="1" applyFont="1">
      <alignment vertical="center"/>
    </xf>
    <xf numFmtId="0" fontId="3" fillId="0" borderId="1" xfId="1" applyFont="1" applyBorder="1" applyAlignment="1">
      <alignment horizontal="center" vertical="center" wrapText="1"/>
    </xf>
    <xf numFmtId="49" fontId="12" fillId="0" borderId="1" xfId="1" applyNumberFormat="1" applyFont="1" applyBorder="1" applyAlignment="1">
      <alignment horizontal="center" vertical="center" wrapText="1"/>
    </xf>
    <xf numFmtId="0" fontId="12" fillId="0" borderId="1" xfId="1" applyFont="1" applyBorder="1" applyAlignment="1">
      <alignment horizontal="left" vertical="center" wrapText="1"/>
    </xf>
    <xf numFmtId="0" fontId="12" fillId="0" borderId="1" xfId="1" applyFont="1" applyBorder="1" applyAlignment="1">
      <alignment horizontal="center" vertical="center" wrapText="1"/>
    </xf>
    <xf numFmtId="0" fontId="12" fillId="5" borderId="1" xfId="1" applyFont="1" applyFill="1" applyBorder="1" applyAlignment="1">
      <alignment horizontal="center" vertical="center" wrapText="1"/>
    </xf>
    <xf numFmtId="0" fontId="1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1" applyFont="1" applyBorder="1" applyAlignment="1">
      <alignment horizontal="center" vertical="center" wrapText="1"/>
    </xf>
    <xf numFmtId="0" fontId="16"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left" vertical="center"/>
    </xf>
    <xf numFmtId="0" fontId="3" fillId="0" borderId="1" xfId="0" applyFont="1" applyFill="1" applyBorder="1" applyAlignment="1">
      <alignment horizontal="center" vertical="center" wrapText="1"/>
    </xf>
    <xf numFmtId="0" fontId="3"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0" xfId="0" applyFont="1" applyAlignment="1">
      <alignment horizontal="center" vertical="center"/>
    </xf>
    <xf numFmtId="0" fontId="9" fillId="2" borderId="1" xfId="0" applyFont="1" applyFill="1" applyBorder="1" applyAlignment="1">
      <alignment horizontal="left" vertical="center"/>
    </xf>
    <xf numFmtId="0" fontId="5" fillId="3"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2" fillId="3"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5" fillId="6" borderId="1" xfId="0" applyFont="1" applyFill="1" applyBorder="1" applyAlignment="1">
      <alignment horizontal="left" vertical="center" wrapText="1"/>
    </xf>
    <xf numFmtId="0" fontId="6" fillId="0" borderId="0" xfId="1" applyFont="1" applyAlignment="1">
      <alignment horizontal="center" vertical="center"/>
    </xf>
    <xf numFmtId="0" fontId="9" fillId="2" borderId="1" xfId="1" applyFont="1" applyFill="1" applyBorder="1" applyAlignment="1">
      <alignment horizontal="left" vertical="center"/>
    </xf>
    <xf numFmtId="0" fontId="5" fillId="3" borderId="1" xfId="1" applyFont="1" applyFill="1" applyBorder="1" applyAlignment="1">
      <alignment horizontal="left" vertical="center"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9" fillId="2" borderId="1" xfId="1" applyFont="1" applyFill="1" applyBorder="1" applyAlignment="1">
      <alignment horizontal="left" vertical="center" wrapText="1"/>
    </xf>
    <xf numFmtId="0" fontId="5" fillId="4" borderId="1" xfId="1" applyFont="1" applyFill="1" applyBorder="1" applyAlignment="1">
      <alignment horizontal="left" vertical="center" wrapText="1"/>
    </xf>
    <xf numFmtId="0" fontId="5" fillId="0" borderId="1" xfId="1" applyFont="1" applyBorder="1" applyAlignment="1">
      <alignment horizontal="center" vertical="center" wrapText="1"/>
    </xf>
    <xf numFmtId="0" fontId="12" fillId="4" borderId="1" xfId="1" applyFont="1" applyFill="1" applyBorder="1" applyAlignment="1">
      <alignment horizontal="left" vertical="center" wrapText="1"/>
    </xf>
    <xf numFmtId="0" fontId="3" fillId="6" borderId="1" xfId="1" applyFont="1" applyFill="1" applyBorder="1" applyAlignment="1">
      <alignment horizontal="left" vertical="center" wrapText="1"/>
    </xf>
    <xf numFmtId="0" fontId="5" fillId="6" borderId="1" xfId="1" applyFont="1" applyFill="1" applyBorder="1" applyAlignment="1">
      <alignment horizontal="left" vertical="center" wrapText="1"/>
    </xf>
    <xf numFmtId="0" fontId="5" fillId="0" borderId="2" xfId="1" applyFont="1" applyBorder="1" applyAlignment="1">
      <alignment horizontal="left" vertical="center" wrapText="1"/>
    </xf>
    <xf numFmtId="0" fontId="5" fillId="0" borderId="2" xfId="1" applyFont="1" applyBorder="1" applyAlignment="1">
      <alignment horizontal="left" vertical="center"/>
    </xf>
    <xf numFmtId="49" fontId="5" fillId="0" borderId="6" xfId="1" applyNumberFormat="1" applyFont="1" applyBorder="1" applyAlignment="1">
      <alignment horizontal="left" vertical="center" wrapText="1"/>
    </xf>
    <xf numFmtId="49" fontId="5" fillId="0" borderId="7" xfId="1" applyNumberFormat="1" applyFont="1" applyBorder="1" applyAlignment="1">
      <alignment horizontal="left" vertical="center" wrapText="1"/>
    </xf>
    <xf numFmtId="49" fontId="5" fillId="0" borderId="8" xfId="1" applyNumberFormat="1" applyFont="1" applyBorder="1" applyAlignment="1">
      <alignment horizontal="left" vertical="center" wrapText="1"/>
    </xf>
  </cellXfs>
  <cellStyles count="2">
    <cellStyle name="常规" xfId="0" builtinId="0"/>
    <cellStyle name="常规 2" xfId="1"/>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207"/>
  <sheetViews>
    <sheetView tabSelected="1" topLeftCell="A166" zoomScale="102" zoomScaleNormal="102" workbookViewId="0">
      <selection activeCell="C175" sqref="C175"/>
    </sheetView>
  </sheetViews>
  <sheetFormatPr defaultColWidth="8.625" defaultRowHeight="15" x14ac:dyDescent="0.15"/>
  <cols>
    <col min="1" max="1" width="9.125" style="4" customWidth="1"/>
    <col min="2" max="2" width="11.625" style="4" bestFit="1" customWidth="1"/>
    <col min="3" max="4" width="38.375" style="4" customWidth="1"/>
    <col min="5" max="5" width="5.5" style="4" bestFit="1" customWidth="1"/>
    <col min="6" max="7" width="9.5" style="4" bestFit="1" customWidth="1"/>
    <col min="8" max="8" width="7.5" style="4" bestFit="1" customWidth="1"/>
    <col min="9" max="11" width="9.5" style="4" bestFit="1" customWidth="1"/>
    <col min="12" max="12" width="13.875" style="4" bestFit="1" customWidth="1"/>
    <col min="13" max="13" width="9.5" style="4" bestFit="1" customWidth="1"/>
    <col min="14" max="14" width="10.375" style="4" customWidth="1"/>
    <col min="15" max="15" width="9.5" style="4" bestFit="1" customWidth="1"/>
    <col min="16" max="16" width="15.125" style="4" customWidth="1"/>
    <col min="17" max="18" width="8.625" style="4"/>
    <col min="19" max="19" width="20.875" style="4" customWidth="1"/>
    <col min="20" max="16384" width="8.625" style="4"/>
  </cols>
  <sheetData>
    <row r="1" spans="1:16" ht="36" customHeight="1" x14ac:dyDescent="0.15">
      <c r="A1" s="90" t="s">
        <v>433</v>
      </c>
      <c r="B1" s="90"/>
      <c r="C1" s="90"/>
      <c r="D1" s="90"/>
      <c r="E1" s="90"/>
      <c r="F1" s="90"/>
      <c r="G1" s="90"/>
      <c r="H1" s="90"/>
      <c r="I1" s="90"/>
      <c r="J1" s="90"/>
      <c r="K1" s="90"/>
      <c r="L1" s="90"/>
      <c r="M1" s="90"/>
      <c r="N1" s="90"/>
      <c r="O1" s="90"/>
      <c r="P1" s="90"/>
    </row>
    <row r="2" spans="1:16" ht="24" customHeight="1" x14ac:dyDescent="0.15">
      <c r="A2" s="91" t="s">
        <v>124</v>
      </c>
      <c r="B2" s="91"/>
      <c r="C2" s="91"/>
      <c r="D2" s="91"/>
      <c r="E2" s="91" t="s">
        <v>125</v>
      </c>
      <c r="F2" s="91"/>
      <c r="G2" s="91"/>
      <c r="H2" s="91"/>
      <c r="I2" s="91"/>
      <c r="J2" s="91"/>
      <c r="K2" s="91"/>
      <c r="L2" s="91"/>
      <c r="M2" s="91"/>
      <c r="N2" s="91"/>
      <c r="O2" s="91"/>
      <c r="P2" s="91"/>
    </row>
    <row r="3" spans="1:16" s="5" customFormat="1" ht="36" customHeight="1" x14ac:dyDescent="0.15">
      <c r="A3" s="92" t="s">
        <v>126</v>
      </c>
      <c r="B3" s="92"/>
      <c r="C3" s="92"/>
      <c r="D3" s="92"/>
      <c r="E3" s="92"/>
      <c r="F3" s="92"/>
      <c r="G3" s="92"/>
      <c r="H3" s="92"/>
      <c r="I3" s="92"/>
      <c r="J3" s="92"/>
      <c r="K3" s="92"/>
      <c r="L3" s="92"/>
      <c r="M3" s="92"/>
      <c r="N3" s="92"/>
      <c r="O3" s="92"/>
      <c r="P3" s="92"/>
    </row>
    <row r="4" spans="1:16" ht="15.95" customHeight="1" x14ac:dyDescent="0.15">
      <c r="A4" s="1" t="s">
        <v>31</v>
      </c>
      <c r="B4" s="11" t="s">
        <v>0</v>
      </c>
      <c r="C4" s="1" t="s">
        <v>53</v>
      </c>
      <c r="D4" s="1" t="s">
        <v>54</v>
      </c>
      <c r="E4" s="11" t="s">
        <v>2</v>
      </c>
      <c r="F4" s="11" t="s">
        <v>3</v>
      </c>
      <c r="G4" s="11" t="s">
        <v>4</v>
      </c>
      <c r="H4" s="11" t="s">
        <v>5</v>
      </c>
      <c r="I4" s="11" t="s">
        <v>6</v>
      </c>
      <c r="J4" s="11" t="s">
        <v>7</v>
      </c>
      <c r="K4" s="11" t="s">
        <v>8</v>
      </c>
      <c r="L4" s="1" t="s">
        <v>48</v>
      </c>
      <c r="M4" s="11" t="s">
        <v>9</v>
      </c>
      <c r="N4" s="11" t="s">
        <v>56</v>
      </c>
      <c r="O4" s="11" t="s">
        <v>10</v>
      </c>
      <c r="P4" s="11" t="s">
        <v>11</v>
      </c>
    </row>
    <row r="5" spans="1:16" s="6" customFormat="1" ht="60" x14ac:dyDescent="0.15">
      <c r="A5" s="89" t="s">
        <v>12</v>
      </c>
      <c r="B5" s="34" t="s">
        <v>87</v>
      </c>
      <c r="C5" s="17" t="s">
        <v>13</v>
      </c>
      <c r="D5" s="17" t="s">
        <v>80</v>
      </c>
      <c r="E5" s="10">
        <v>1</v>
      </c>
      <c r="F5" s="10">
        <v>1</v>
      </c>
      <c r="G5" s="10"/>
      <c r="H5" s="10">
        <v>32</v>
      </c>
      <c r="I5" s="10">
        <v>32</v>
      </c>
      <c r="J5" s="10"/>
      <c r="K5" s="10"/>
      <c r="L5" s="10"/>
      <c r="M5" s="10">
        <v>32</v>
      </c>
      <c r="N5" s="22" t="s">
        <v>127</v>
      </c>
      <c r="O5" s="10" t="s">
        <v>14</v>
      </c>
      <c r="P5" s="10"/>
    </row>
    <row r="6" spans="1:16" s="6" customFormat="1" x14ac:dyDescent="0.15">
      <c r="A6" s="89"/>
      <c r="B6" s="34" t="s">
        <v>88</v>
      </c>
      <c r="C6" s="18" t="s">
        <v>27</v>
      </c>
      <c r="D6" s="17" t="s">
        <v>81</v>
      </c>
      <c r="E6" s="10">
        <v>1</v>
      </c>
      <c r="F6" s="10"/>
      <c r="G6" s="10">
        <v>1</v>
      </c>
      <c r="H6" s="10">
        <v>32</v>
      </c>
      <c r="I6" s="10"/>
      <c r="J6" s="10"/>
      <c r="K6" s="10"/>
      <c r="L6" s="10">
        <v>32</v>
      </c>
      <c r="M6" s="10">
        <v>32</v>
      </c>
      <c r="N6" s="22" t="s">
        <v>25</v>
      </c>
      <c r="O6" s="10" t="s">
        <v>14</v>
      </c>
      <c r="P6" s="10"/>
    </row>
    <row r="7" spans="1:16" s="6" customFormat="1" x14ac:dyDescent="0.15">
      <c r="A7" s="89"/>
      <c r="B7" s="34" t="s">
        <v>89</v>
      </c>
      <c r="C7" s="17" t="s">
        <v>15</v>
      </c>
      <c r="D7" s="17" t="s">
        <v>82</v>
      </c>
      <c r="E7" s="10">
        <v>3</v>
      </c>
      <c r="F7" s="10">
        <v>2</v>
      </c>
      <c r="G7" s="10">
        <v>1</v>
      </c>
      <c r="H7" s="10">
        <v>64</v>
      </c>
      <c r="I7" s="10">
        <v>32</v>
      </c>
      <c r="J7" s="10"/>
      <c r="K7" s="10"/>
      <c r="L7" s="10">
        <v>32</v>
      </c>
      <c r="M7" s="10">
        <v>64</v>
      </c>
      <c r="N7" s="22" t="s">
        <v>57</v>
      </c>
      <c r="O7" s="10" t="s">
        <v>14</v>
      </c>
      <c r="P7" s="10"/>
    </row>
    <row r="8" spans="1:16" s="6" customFormat="1" ht="30" x14ac:dyDescent="0.15">
      <c r="A8" s="89"/>
      <c r="B8" s="34" t="s">
        <v>90</v>
      </c>
      <c r="C8" s="17" t="s">
        <v>16</v>
      </c>
      <c r="D8" s="17" t="s">
        <v>83</v>
      </c>
      <c r="E8" s="10">
        <v>3</v>
      </c>
      <c r="F8" s="10">
        <v>3</v>
      </c>
      <c r="G8" s="10"/>
      <c r="H8" s="10">
        <v>48</v>
      </c>
      <c r="I8" s="10">
        <v>48</v>
      </c>
      <c r="J8" s="10"/>
      <c r="K8" s="10"/>
      <c r="L8" s="10"/>
      <c r="M8" s="10">
        <v>48</v>
      </c>
      <c r="N8" s="22" t="s">
        <v>58</v>
      </c>
      <c r="O8" s="10" t="s">
        <v>14</v>
      </c>
      <c r="P8" s="10"/>
    </row>
    <row r="9" spans="1:16" s="6" customFormat="1" x14ac:dyDescent="0.15">
      <c r="A9" s="89"/>
      <c r="B9" s="34" t="s">
        <v>91</v>
      </c>
      <c r="C9" s="17" t="s">
        <v>17</v>
      </c>
      <c r="D9" s="17" t="s">
        <v>84</v>
      </c>
      <c r="E9" s="10">
        <v>3</v>
      </c>
      <c r="F9" s="10">
        <v>3</v>
      </c>
      <c r="G9" s="10"/>
      <c r="H9" s="10">
        <v>48</v>
      </c>
      <c r="I9" s="10">
        <v>48</v>
      </c>
      <c r="J9" s="10"/>
      <c r="K9" s="10"/>
      <c r="L9" s="10"/>
      <c r="M9" s="10">
        <v>48</v>
      </c>
      <c r="N9" s="22" t="s">
        <v>59</v>
      </c>
      <c r="O9" s="10" t="s">
        <v>14</v>
      </c>
      <c r="P9" s="10"/>
    </row>
    <row r="10" spans="1:16" s="6" customFormat="1" ht="30" customHeight="1" x14ac:dyDescent="0.15">
      <c r="A10" s="89"/>
      <c r="B10" s="34" t="s">
        <v>92</v>
      </c>
      <c r="C10" s="17" t="s">
        <v>18</v>
      </c>
      <c r="D10" s="17" t="s">
        <v>85</v>
      </c>
      <c r="E10" s="10">
        <v>3</v>
      </c>
      <c r="F10" s="10">
        <v>3</v>
      </c>
      <c r="G10" s="10"/>
      <c r="H10" s="10">
        <v>48</v>
      </c>
      <c r="I10" s="10">
        <v>48</v>
      </c>
      <c r="J10" s="10"/>
      <c r="K10" s="10"/>
      <c r="L10" s="10"/>
      <c r="M10" s="10">
        <v>48</v>
      </c>
      <c r="N10" s="22" t="s">
        <v>60</v>
      </c>
      <c r="O10" s="10" t="s">
        <v>14</v>
      </c>
      <c r="P10" s="10"/>
    </row>
    <row r="11" spans="1:16" s="6" customFormat="1" ht="30" customHeight="1" x14ac:dyDescent="0.15">
      <c r="A11" s="89"/>
      <c r="B11" s="34" t="s">
        <v>93</v>
      </c>
      <c r="C11" s="17" t="s">
        <v>19</v>
      </c>
      <c r="D11" s="17" t="s">
        <v>86</v>
      </c>
      <c r="E11" s="10">
        <v>3</v>
      </c>
      <c r="F11" s="10">
        <v>2</v>
      </c>
      <c r="G11" s="10">
        <v>1</v>
      </c>
      <c r="H11" s="10">
        <v>64</v>
      </c>
      <c r="I11" s="10">
        <v>32</v>
      </c>
      <c r="J11" s="10"/>
      <c r="K11" s="10"/>
      <c r="L11" s="10">
        <v>32</v>
      </c>
      <c r="M11" s="10">
        <v>64</v>
      </c>
      <c r="N11" s="22" t="s">
        <v>55</v>
      </c>
      <c r="O11" s="10" t="s">
        <v>14</v>
      </c>
      <c r="P11" s="10"/>
    </row>
    <row r="12" spans="1:16" s="6" customFormat="1" ht="15" customHeight="1" x14ac:dyDescent="0.15">
      <c r="A12" s="89"/>
      <c r="B12" s="3" t="s">
        <v>1051</v>
      </c>
      <c r="C12" s="18" t="s">
        <v>1022</v>
      </c>
      <c r="D12" s="18"/>
      <c r="E12" s="7">
        <v>1.5</v>
      </c>
      <c r="F12" s="10">
        <v>1.5</v>
      </c>
      <c r="G12" s="10"/>
      <c r="H12" s="10">
        <v>24</v>
      </c>
      <c r="I12" s="10">
        <v>24</v>
      </c>
      <c r="J12" s="10"/>
      <c r="K12" s="10"/>
      <c r="L12" s="10"/>
      <c r="M12" s="10">
        <v>24</v>
      </c>
      <c r="N12" s="35" t="s">
        <v>121</v>
      </c>
      <c r="O12" s="3" t="s">
        <v>40</v>
      </c>
      <c r="P12" s="3" t="s">
        <v>37</v>
      </c>
    </row>
    <row r="13" spans="1:16" s="6" customFormat="1" ht="15" customHeight="1" x14ac:dyDescent="0.15">
      <c r="A13" s="93" t="s">
        <v>20</v>
      </c>
      <c r="B13" s="34" t="s">
        <v>96</v>
      </c>
      <c r="C13" s="17" t="s">
        <v>21</v>
      </c>
      <c r="D13" s="17" t="s">
        <v>97</v>
      </c>
      <c r="E13" s="7">
        <v>2</v>
      </c>
      <c r="F13" s="10">
        <v>2</v>
      </c>
      <c r="G13" s="10"/>
      <c r="H13" s="10">
        <v>32</v>
      </c>
      <c r="I13" s="10">
        <v>32</v>
      </c>
      <c r="J13" s="10"/>
      <c r="K13" s="10"/>
      <c r="L13" s="10"/>
      <c r="M13" s="10">
        <v>6</v>
      </c>
      <c r="N13" s="22" t="s">
        <v>67</v>
      </c>
      <c r="O13" s="10" t="s">
        <v>14</v>
      </c>
      <c r="P13" s="10"/>
    </row>
    <row r="14" spans="1:16" s="6" customFormat="1" ht="15" customHeight="1" x14ac:dyDescent="0.15">
      <c r="A14" s="93"/>
      <c r="B14" s="34" t="s">
        <v>98</v>
      </c>
      <c r="C14" s="17" t="s">
        <v>22</v>
      </c>
      <c r="D14" s="17" t="s">
        <v>99</v>
      </c>
      <c r="E14" s="10">
        <v>2</v>
      </c>
      <c r="F14" s="10"/>
      <c r="G14" s="10">
        <v>2</v>
      </c>
      <c r="H14" s="10">
        <v>112</v>
      </c>
      <c r="I14" s="10"/>
      <c r="J14" s="10"/>
      <c r="K14" s="10"/>
      <c r="L14" s="10">
        <v>112</v>
      </c>
      <c r="M14" s="19" t="s">
        <v>79</v>
      </c>
      <c r="N14" s="32" t="s">
        <v>26</v>
      </c>
      <c r="O14" s="10" t="s">
        <v>14</v>
      </c>
      <c r="P14" s="10"/>
    </row>
    <row r="15" spans="1:16" s="6" customFormat="1" ht="15" customHeight="1" x14ac:dyDescent="0.15">
      <c r="A15" s="93"/>
      <c r="B15" s="95" t="s">
        <v>1051</v>
      </c>
      <c r="C15" s="17" t="s">
        <v>36</v>
      </c>
      <c r="D15" s="17"/>
      <c r="E15" s="10">
        <v>1</v>
      </c>
      <c r="F15" s="10"/>
      <c r="G15" s="10">
        <v>1</v>
      </c>
      <c r="H15" s="10">
        <v>32</v>
      </c>
      <c r="I15" s="10"/>
      <c r="J15" s="10"/>
      <c r="K15" s="10"/>
      <c r="L15" s="10">
        <v>32</v>
      </c>
      <c r="M15" s="10">
        <v>32</v>
      </c>
      <c r="N15" s="22" t="s">
        <v>26</v>
      </c>
      <c r="O15" s="10" t="s">
        <v>14</v>
      </c>
      <c r="P15" s="10"/>
    </row>
    <row r="16" spans="1:16" s="6" customFormat="1" ht="15" customHeight="1" x14ac:dyDescent="0.15">
      <c r="A16" s="93"/>
      <c r="B16" s="96"/>
      <c r="C16" s="17" t="s">
        <v>32</v>
      </c>
      <c r="D16" s="17"/>
      <c r="E16" s="10">
        <v>0.5</v>
      </c>
      <c r="F16" s="10"/>
      <c r="G16" s="10">
        <v>0.5</v>
      </c>
      <c r="H16" s="10">
        <v>16</v>
      </c>
      <c r="I16" s="10"/>
      <c r="J16" s="10"/>
      <c r="K16" s="10"/>
      <c r="L16" s="10">
        <v>16</v>
      </c>
      <c r="M16" s="10">
        <v>16</v>
      </c>
      <c r="N16" s="22" t="s">
        <v>38</v>
      </c>
      <c r="O16" s="10" t="s">
        <v>14</v>
      </c>
      <c r="P16" s="10"/>
    </row>
    <row r="17" spans="1:16" s="6" customFormat="1" ht="15" customHeight="1" x14ac:dyDescent="0.15">
      <c r="A17" s="93"/>
      <c r="B17" s="96"/>
      <c r="C17" s="17" t="s">
        <v>33</v>
      </c>
      <c r="D17" s="17"/>
      <c r="E17" s="10">
        <v>0.5</v>
      </c>
      <c r="F17" s="10"/>
      <c r="G17" s="10">
        <v>0.5</v>
      </c>
      <c r="H17" s="10">
        <v>16</v>
      </c>
      <c r="I17" s="10"/>
      <c r="J17" s="10"/>
      <c r="K17" s="10"/>
      <c r="L17" s="10">
        <v>16</v>
      </c>
      <c r="M17" s="10">
        <v>16</v>
      </c>
      <c r="N17" s="22" t="s">
        <v>39</v>
      </c>
      <c r="O17" s="10" t="s">
        <v>14</v>
      </c>
      <c r="P17" s="10"/>
    </row>
    <row r="18" spans="1:16" s="6" customFormat="1" ht="15" customHeight="1" x14ac:dyDescent="0.15">
      <c r="A18" s="93"/>
      <c r="B18" s="96"/>
      <c r="C18" s="17" t="s">
        <v>34</v>
      </c>
      <c r="D18" s="17"/>
      <c r="E18" s="10">
        <v>1</v>
      </c>
      <c r="F18" s="10"/>
      <c r="G18" s="10">
        <v>1</v>
      </c>
      <c r="H18" s="10">
        <v>32</v>
      </c>
      <c r="I18" s="10"/>
      <c r="J18" s="10"/>
      <c r="K18" s="10"/>
      <c r="L18" s="10">
        <v>32</v>
      </c>
      <c r="M18" s="10">
        <v>32</v>
      </c>
      <c r="N18" s="22" t="s">
        <v>29</v>
      </c>
      <c r="O18" s="10" t="s">
        <v>14</v>
      </c>
      <c r="P18" s="10"/>
    </row>
    <row r="19" spans="1:16" s="6" customFormat="1" ht="15" customHeight="1" x14ac:dyDescent="0.15">
      <c r="A19" s="93"/>
      <c r="B19" s="96"/>
      <c r="C19" s="17" t="s">
        <v>35</v>
      </c>
      <c r="D19" s="17"/>
      <c r="E19" s="10">
        <v>1</v>
      </c>
      <c r="F19" s="10"/>
      <c r="G19" s="10">
        <v>1</v>
      </c>
      <c r="H19" s="10">
        <v>32</v>
      </c>
      <c r="I19" s="10"/>
      <c r="J19" s="10"/>
      <c r="K19" s="10"/>
      <c r="L19" s="10">
        <v>32</v>
      </c>
      <c r="M19" s="10">
        <v>32</v>
      </c>
      <c r="N19" s="22" t="s">
        <v>30</v>
      </c>
      <c r="O19" s="10" t="s">
        <v>14</v>
      </c>
      <c r="P19" s="10"/>
    </row>
    <row r="20" spans="1:16" s="6" customFormat="1" ht="60" x14ac:dyDescent="0.15">
      <c r="A20" s="93"/>
      <c r="B20" s="96"/>
      <c r="C20" s="17" t="s">
        <v>94</v>
      </c>
      <c r="D20" s="17"/>
      <c r="E20" s="10">
        <v>0.5</v>
      </c>
      <c r="F20" s="10"/>
      <c r="G20" s="10">
        <v>0.5</v>
      </c>
      <c r="H20" s="10">
        <v>16</v>
      </c>
      <c r="I20" s="10"/>
      <c r="J20" s="10"/>
      <c r="K20" s="10"/>
      <c r="L20" s="10">
        <v>16</v>
      </c>
      <c r="M20" s="10">
        <v>16</v>
      </c>
      <c r="N20" s="32" t="s">
        <v>78</v>
      </c>
      <c r="O20" s="10" t="s">
        <v>14</v>
      </c>
      <c r="P20" s="10"/>
    </row>
    <row r="21" spans="1:16" s="6" customFormat="1" ht="15" customHeight="1" x14ac:dyDescent="0.15">
      <c r="A21" s="93"/>
      <c r="B21" s="97"/>
      <c r="C21" s="17" t="s">
        <v>95</v>
      </c>
      <c r="D21" s="17"/>
      <c r="E21" s="10">
        <v>0.5</v>
      </c>
      <c r="F21" s="10"/>
      <c r="G21" s="10">
        <v>0.5</v>
      </c>
      <c r="H21" s="10">
        <v>16</v>
      </c>
      <c r="I21" s="10"/>
      <c r="J21" s="10"/>
      <c r="K21" s="10"/>
      <c r="L21" s="10">
        <v>16</v>
      </c>
      <c r="M21" s="10">
        <v>16</v>
      </c>
      <c r="N21" s="24" t="s">
        <v>66</v>
      </c>
      <c r="O21" s="10" t="s">
        <v>14</v>
      </c>
      <c r="P21" s="10"/>
    </row>
    <row r="22" spans="1:16" s="6" customFormat="1" ht="15" customHeight="1" x14ac:dyDescent="0.15">
      <c r="A22" s="94" t="s">
        <v>45</v>
      </c>
      <c r="B22" s="85" t="s">
        <v>1051</v>
      </c>
      <c r="C22" s="17" t="s">
        <v>41</v>
      </c>
      <c r="D22" s="17"/>
      <c r="E22" s="10">
        <v>2</v>
      </c>
      <c r="F22" s="10">
        <v>2</v>
      </c>
      <c r="G22" s="10"/>
      <c r="H22" s="10">
        <v>32</v>
      </c>
      <c r="I22" s="10">
        <v>32</v>
      </c>
      <c r="J22" s="10"/>
      <c r="K22" s="10"/>
      <c r="L22" s="10"/>
      <c r="M22" s="10">
        <v>32</v>
      </c>
      <c r="N22" s="22" t="s">
        <v>26</v>
      </c>
      <c r="O22" s="10" t="s">
        <v>14</v>
      </c>
      <c r="P22" s="10"/>
    </row>
    <row r="23" spans="1:16" s="6" customFormat="1" ht="15" customHeight="1" x14ac:dyDescent="0.15">
      <c r="A23" s="93"/>
      <c r="B23" s="89"/>
      <c r="C23" s="17" t="s">
        <v>42</v>
      </c>
      <c r="D23" s="17"/>
      <c r="E23" s="10">
        <v>2</v>
      </c>
      <c r="F23" s="10">
        <v>2</v>
      </c>
      <c r="G23" s="10"/>
      <c r="H23" s="10">
        <v>32</v>
      </c>
      <c r="I23" s="10">
        <v>32</v>
      </c>
      <c r="J23" s="10"/>
      <c r="K23" s="10"/>
      <c r="L23" s="10"/>
      <c r="M23" s="10">
        <v>32</v>
      </c>
      <c r="N23" s="22" t="s">
        <v>28</v>
      </c>
      <c r="O23" s="10" t="s">
        <v>14</v>
      </c>
      <c r="P23" s="10"/>
    </row>
    <row r="24" spans="1:16" s="6" customFormat="1" ht="15" customHeight="1" x14ac:dyDescent="0.15">
      <c r="A24" s="93"/>
      <c r="B24" s="89"/>
      <c r="C24" s="17" t="s">
        <v>43</v>
      </c>
      <c r="D24" s="17"/>
      <c r="E24" s="10">
        <v>2</v>
      </c>
      <c r="F24" s="10">
        <v>2</v>
      </c>
      <c r="G24" s="10"/>
      <c r="H24" s="10">
        <v>32</v>
      </c>
      <c r="I24" s="10">
        <v>32</v>
      </c>
      <c r="J24" s="10"/>
      <c r="K24" s="10"/>
      <c r="L24" s="10"/>
      <c r="M24" s="10">
        <v>32</v>
      </c>
      <c r="N24" s="22" t="s">
        <v>29</v>
      </c>
      <c r="O24" s="10" t="s">
        <v>14</v>
      </c>
      <c r="P24" s="10"/>
    </row>
    <row r="25" spans="1:16" s="6" customFormat="1" ht="15" customHeight="1" x14ac:dyDescent="0.15">
      <c r="A25" s="93"/>
      <c r="B25" s="89"/>
      <c r="C25" s="17" t="s">
        <v>44</v>
      </c>
      <c r="D25" s="17"/>
      <c r="E25" s="10">
        <v>2</v>
      </c>
      <c r="F25" s="10">
        <v>2</v>
      </c>
      <c r="G25" s="10"/>
      <c r="H25" s="10">
        <v>32</v>
      </c>
      <c r="I25" s="10">
        <v>32</v>
      </c>
      <c r="J25" s="10"/>
      <c r="K25" s="10"/>
      <c r="L25" s="10"/>
      <c r="M25" s="10">
        <v>32</v>
      </c>
      <c r="N25" s="22" t="s">
        <v>30</v>
      </c>
      <c r="O25" s="10" t="s">
        <v>14</v>
      </c>
      <c r="P25" s="10"/>
    </row>
    <row r="26" spans="1:16" s="6" customFormat="1" ht="15" customHeight="1" x14ac:dyDescent="0.15">
      <c r="A26" s="85" t="s">
        <v>46</v>
      </c>
      <c r="B26" s="34" t="s">
        <v>100</v>
      </c>
      <c r="C26" s="17" t="s">
        <v>63</v>
      </c>
      <c r="D26" s="17" t="s">
        <v>101</v>
      </c>
      <c r="E26" s="10">
        <v>2</v>
      </c>
      <c r="F26" s="10">
        <v>2</v>
      </c>
      <c r="G26" s="10"/>
      <c r="H26" s="10">
        <v>32</v>
      </c>
      <c r="I26" s="10">
        <v>32</v>
      </c>
      <c r="J26" s="10"/>
      <c r="K26" s="10"/>
      <c r="L26" s="10"/>
      <c r="M26" s="10">
        <v>32</v>
      </c>
      <c r="N26" s="22" t="s">
        <v>64</v>
      </c>
      <c r="O26" s="10" t="s">
        <v>14</v>
      </c>
      <c r="P26" s="10"/>
    </row>
    <row r="27" spans="1:16" s="6" customFormat="1" ht="15" customHeight="1" x14ac:dyDescent="0.15">
      <c r="A27" s="85"/>
      <c r="B27" s="34" t="s">
        <v>102</v>
      </c>
      <c r="C27" s="17" t="s">
        <v>68</v>
      </c>
      <c r="D27" s="17" t="s">
        <v>104</v>
      </c>
      <c r="E27" s="10">
        <v>3</v>
      </c>
      <c r="F27" s="10">
        <v>2</v>
      </c>
      <c r="G27" s="10">
        <v>1</v>
      </c>
      <c r="H27" s="10">
        <v>64</v>
      </c>
      <c r="I27" s="10">
        <v>32</v>
      </c>
      <c r="J27" s="10"/>
      <c r="K27" s="10">
        <v>32</v>
      </c>
      <c r="L27" s="10"/>
      <c r="M27" s="10">
        <v>64</v>
      </c>
      <c r="N27" s="22" t="s">
        <v>61</v>
      </c>
      <c r="O27" s="10" t="s">
        <v>14</v>
      </c>
      <c r="P27" s="95" t="s">
        <v>69</v>
      </c>
    </row>
    <row r="28" spans="1:16" s="6" customFormat="1" ht="15" customHeight="1" x14ac:dyDescent="0.15">
      <c r="A28" s="85"/>
      <c r="B28" s="34" t="s">
        <v>103</v>
      </c>
      <c r="C28" s="17" t="s">
        <v>62</v>
      </c>
      <c r="D28" s="17" t="s">
        <v>105</v>
      </c>
      <c r="E28" s="30">
        <v>3</v>
      </c>
      <c r="F28" s="30">
        <v>2</v>
      </c>
      <c r="G28" s="30">
        <v>1</v>
      </c>
      <c r="H28" s="30">
        <v>64</v>
      </c>
      <c r="I28" s="30">
        <v>32</v>
      </c>
      <c r="J28" s="30"/>
      <c r="K28" s="30">
        <v>32</v>
      </c>
      <c r="L28" s="30"/>
      <c r="M28" s="30">
        <v>64</v>
      </c>
      <c r="N28" s="30" t="s">
        <v>61</v>
      </c>
      <c r="O28" s="30" t="s">
        <v>14</v>
      </c>
      <c r="P28" s="96"/>
    </row>
    <row r="29" spans="1:16" s="6" customFormat="1" ht="30" customHeight="1" x14ac:dyDescent="0.15">
      <c r="A29" s="10" t="s">
        <v>23</v>
      </c>
      <c r="B29" s="34" t="s">
        <v>106</v>
      </c>
      <c r="C29" s="17" t="s">
        <v>23</v>
      </c>
      <c r="D29" s="17" t="s">
        <v>107</v>
      </c>
      <c r="E29" s="10">
        <v>1</v>
      </c>
      <c r="F29" s="10">
        <v>1</v>
      </c>
      <c r="G29" s="10"/>
      <c r="H29" s="10">
        <v>16</v>
      </c>
      <c r="I29" s="10">
        <v>16</v>
      </c>
      <c r="J29" s="10"/>
      <c r="K29" s="10"/>
      <c r="L29" s="10"/>
      <c r="M29" s="10">
        <v>16</v>
      </c>
      <c r="N29" s="22" t="s">
        <v>70</v>
      </c>
      <c r="O29" s="10" t="s">
        <v>14</v>
      </c>
      <c r="P29" s="8"/>
    </row>
    <row r="30" spans="1:16" s="6" customFormat="1" ht="30" customHeight="1" x14ac:dyDescent="0.15">
      <c r="A30" s="31" t="s">
        <v>47</v>
      </c>
      <c r="B30" s="34" t="s">
        <v>108</v>
      </c>
      <c r="C30" s="18" t="s">
        <v>71</v>
      </c>
      <c r="D30" s="17" t="s">
        <v>109</v>
      </c>
      <c r="E30" s="10">
        <v>2</v>
      </c>
      <c r="F30" s="10">
        <v>2</v>
      </c>
      <c r="G30" s="10"/>
      <c r="H30" s="10">
        <v>32</v>
      </c>
      <c r="I30" s="10">
        <v>32</v>
      </c>
      <c r="J30" s="10"/>
      <c r="K30" s="10"/>
      <c r="L30" s="10"/>
      <c r="M30" s="10">
        <v>32</v>
      </c>
      <c r="N30" s="30" t="s">
        <v>61</v>
      </c>
      <c r="O30" s="10" t="s">
        <v>14</v>
      </c>
      <c r="P30" s="10"/>
    </row>
    <row r="31" spans="1:16" s="6" customFormat="1" ht="15" customHeight="1" x14ac:dyDescent="0.15">
      <c r="A31" s="89" t="s">
        <v>24</v>
      </c>
      <c r="B31" s="89"/>
      <c r="C31" s="89"/>
      <c r="D31" s="89"/>
      <c r="E31" s="9">
        <f>SUM(E5:E30)-3</f>
        <v>43.5</v>
      </c>
      <c r="F31" s="9">
        <f>SUM(F5:F30)-2</f>
        <v>32.5</v>
      </c>
      <c r="G31" s="9">
        <f>SUM(G5:G30)-1</f>
        <v>11</v>
      </c>
      <c r="H31" s="9">
        <f>SUM(H5:H30)-64</f>
        <v>936</v>
      </c>
      <c r="I31" s="9">
        <f>SUM(I5:I30)-32</f>
        <v>536</v>
      </c>
      <c r="J31" s="9">
        <f t="shared" ref="J31:L31" si="0">SUM(J5:J30)</f>
        <v>0</v>
      </c>
      <c r="K31" s="9">
        <f>SUM(K5:K30)-32</f>
        <v>32</v>
      </c>
      <c r="L31" s="9">
        <f t="shared" si="0"/>
        <v>368</v>
      </c>
      <c r="M31" s="9">
        <f>SUM(M5:M30)-64</f>
        <v>798</v>
      </c>
      <c r="N31" s="22"/>
      <c r="O31" s="10"/>
      <c r="P31" s="8"/>
    </row>
    <row r="32" spans="1:16" ht="32.1" customHeight="1" x14ac:dyDescent="0.15">
      <c r="A32" s="98" t="s">
        <v>1036</v>
      </c>
      <c r="B32" s="98"/>
      <c r="C32" s="98"/>
      <c r="D32" s="98"/>
      <c r="E32" s="98"/>
      <c r="F32" s="98"/>
      <c r="G32" s="98"/>
      <c r="H32" s="98"/>
      <c r="I32" s="98"/>
      <c r="J32" s="98"/>
      <c r="K32" s="98"/>
      <c r="L32" s="98"/>
      <c r="M32" s="98"/>
      <c r="N32" s="98"/>
      <c r="O32" s="98"/>
      <c r="P32" s="98"/>
    </row>
    <row r="33" spans="1:16" ht="24" customHeight="1" x14ac:dyDescent="0.15">
      <c r="A33" s="80" t="s">
        <v>128</v>
      </c>
      <c r="B33" s="80"/>
      <c r="C33" s="80"/>
      <c r="D33" s="80"/>
      <c r="E33" s="80" t="s">
        <v>432</v>
      </c>
      <c r="F33" s="80"/>
      <c r="G33" s="80"/>
      <c r="H33" s="80"/>
      <c r="I33" s="80"/>
      <c r="J33" s="80"/>
      <c r="K33" s="80"/>
      <c r="L33" s="80"/>
      <c r="M33" s="80"/>
      <c r="N33" s="80"/>
      <c r="O33" s="80"/>
      <c r="P33" s="80"/>
    </row>
    <row r="34" spans="1:16" s="5" customFormat="1" ht="24" customHeight="1" x14ac:dyDescent="0.15">
      <c r="A34" s="81" t="s">
        <v>129</v>
      </c>
      <c r="B34" s="81"/>
      <c r="C34" s="81"/>
      <c r="D34" s="81"/>
      <c r="E34" s="81" t="s">
        <v>430</v>
      </c>
      <c r="F34" s="81"/>
      <c r="G34" s="81"/>
      <c r="H34" s="81"/>
      <c r="I34" s="81"/>
      <c r="J34" s="81"/>
      <c r="K34" s="81"/>
      <c r="L34" s="81"/>
      <c r="M34" s="81"/>
      <c r="N34" s="81"/>
      <c r="O34" s="81"/>
      <c r="P34" s="81"/>
    </row>
    <row r="35" spans="1:16" ht="15.95" customHeight="1" x14ac:dyDescent="0.15">
      <c r="A35" s="1" t="s">
        <v>31</v>
      </c>
      <c r="B35" s="11" t="s">
        <v>0</v>
      </c>
      <c r="C35" s="11" t="s">
        <v>1</v>
      </c>
      <c r="D35" s="1" t="s">
        <v>54</v>
      </c>
      <c r="E35" s="11" t="s">
        <v>2</v>
      </c>
      <c r="F35" s="11" t="s">
        <v>3</v>
      </c>
      <c r="G35" s="11" t="s">
        <v>4</v>
      </c>
      <c r="H35" s="11" t="s">
        <v>5</v>
      </c>
      <c r="I35" s="11" t="s">
        <v>6</v>
      </c>
      <c r="J35" s="11" t="s">
        <v>7</v>
      </c>
      <c r="K35" s="11" t="s">
        <v>8</v>
      </c>
      <c r="L35" s="1" t="s">
        <v>48</v>
      </c>
      <c r="M35" s="11" t="s">
        <v>9</v>
      </c>
      <c r="N35" s="11" t="s">
        <v>56</v>
      </c>
      <c r="O35" s="11" t="s">
        <v>10</v>
      </c>
      <c r="P35" s="11" t="s">
        <v>11</v>
      </c>
    </row>
    <row r="36" spans="1:16" s="5" customFormat="1" x14ac:dyDescent="0.15">
      <c r="A36" s="85" t="s">
        <v>122</v>
      </c>
      <c r="B36" s="34" t="s">
        <v>110</v>
      </c>
      <c r="C36" s="25" t="s">
        <v>65</v>
      </c>
      <c r="D36" s="26" t="s">
        <v>111</v>
      </c>
      <c r="E36" s="10">
        <v>2</v>
      </c>
      <c r="F36" s="10">
        <v>1</v>
      </c>
      <c r="G36" s="10">
        <v>1</v>
      </c>
      <c r="H36" s="15">
        <v>48</v>
      </c>
      <c r="I36" s="15">
        <v>16</v>
      </c>
      <c r="J36" s="15"/>
      <c r="K36" s="15">
        <v>32</v>
      </c>
      <c r="L36" s="15"/>
      <c r="M36" s="15">
        <v>48</v>
      </c>
      <c r="N36" s="21" t="s">
        <v>72</v>
      </c>
      <c r="O36" s="15" t="s">
        <v>14</v>
      </c>
      <c r="P36" s="15"/>
    </row>
    <row r="37" spans="1:16" s="5" customFormat="1" x14ac:dyDescent="0.15">
      <c r="A37" s="85"/>
      <c r="B37" s="34" t="s">
        <v>112</v>
      </c>
      <c r="C37" s="26" t="s">
        <v>73</v>
      </c>
      <c r="D37" s="26" t="s">
        <v>120</v>
      </c>
      <c r="E37" s="10">
        <v>2</v>
      </c>
      <c r="F37" s="10">
        <v>2</v>
      </c>
      <c r="G37" s="10"/>
      <c r="H37" s="15">
        <v>32</v>
      </c>
      <c r="I37" s="15">
        <v>32</v>
      </c>
      <c r="J37" s="15"/>
      <c r="K37" s="15"/>
      <c r="L37" s="15"/>
      <c r="M37" s="15">
        <v>32</v>
      </c>
      <c r="N37" s="21" t="s">
        <v>74</v>
      </c>
      <c r="O37" s="23" t="s">
        <v>14</v>
      </c>
      <c r="P37" s="15"/>
    </row>
    <row r="38" spans="1:16" s="5" customFormat="1" x14ac:dyDescent="0.15">
      <c r="A38" s="85"/>
      <c r="B38" s="34" t="s">
        <v>113</v>
      </c>
      <c r="C38" s="25" t="s">
        <v>75</v>
      </c>
      <c r="D38" s="26" t="s">
        <v>114</v>
      </c>
      <c r="E38" s="30">
        <v>2</v>
      </c>
      <c r="F38" s="30">
        <v>2</v>
      </c>
      <c r="G38" s="30"/>
      <c r="H38" s="29">
        <v>32</v>
      </c>
      <c r="I38" s="29">
        <v>32</v>
      </c>
      <c r="J38" s="29"/>
      <c r="K38" s="29"/>
      <c r="L38" s="29"/>
      <c r="M38" s="29">
        <v>32</v>
      </c>
      <c r="N38" s="29" t="s">
        <v>74</v>
      </c>
      <c r="O38" s="29" t="s">
        <v>14</v>
      </c>
      <c r="P38" s="15"/>
    </row>
    <row r="39" spans="1:16" s="5" customFormat="1" x14ac:dyDescent="0.15">
      <c r="A39" s="85"/>
      <c r="B39" s="33" t="s">
        <v>116</v>
      </c>
      <c r="C39" s="28" t="s">
        <v>76</v>
      </c>
      <c r="D39" s="27" t="s">
        <v>117</v>
      </c>
      <c r="E39" s="30">
        <v>2</v>
      </c>
      <c r="F39" s="30">
        <v>2</v>
      </c>
      <c r="G39" s="30"/>
      <c r="H39" s="29">
        <v>32</v>
      </c>
      <c r="I39" s="29">
        <v>32</v>
      </c>
      <c r="J39" s="29"/>
      <c r="K39" s="29"/>
      <c r="L39" s="29"/>
      <c r="M39" s="29">
        <v>32</v>
      </c>
      <c r="N39" s="30" t="s">
        <v>67</v>
      </c>
      <c r="O39" s="23" t="s">
        <v>14</v>
      </c>
      <c r="P39" s="15"/>
    </row>
    <row r="40" spans="1:16" x14ac:dyDescent="0.15">
      <c r="A40" s="85"/>
      <c r="B40" s="33" t="s">
        <v>118</v>
      </c>
      <c r="C40" s="28" t="s">
        <v>77</v>
      </c>
      <c r="D40" s="27" t="s">
        <v>119</v>
      </c>
      <c r="E40" s="30">
        <v>2</v>
      </c>
      <c r="F40" s="30">
        <v>2</v>
      </c>
      <c r="G40" s="30"/>
      <c r="H40" s="29">
        <v>32</v>
      </c>
      <c r="I40" s="29">
        <v>32</v>
      </c>
      <c r="J40" s="29"/>
      <c r="K40" s="29"/>
      <c r="L40" s="29"/>
      <c r="M40" s="29">
        <v>32</v>
      </c>
      <c r="N40" s="30" t="s">
        <v>67</v>
      </c>
      <c r="O40" s="23" t="s">
        <v>14</v>
      </c>
      <c r="P40" s="15"/>
    </row>
    <row r="41" spans="1:16" ht="15" customHeight="1" x14ac:dyDescent="0.15">
      <c r="A41" s="85"/>
      <c r="B41" s="36" t="s">
        <v>773</v>
      </c>
      <c r="C41" s="27" t="s">
        <v>143</v>
      </c>
      <c r="D41" s="27" t="s">
        <v>1047</v>
      </c>
      <c r="E41" s="38">
        <v>3</v>
      </c>
      <c r="F41" s="38">
        <v>3</v>
      </c>
      <c r="G41" s="38"/>
      <c r="H41" s="37">
        <v>48</v>
      </c>
      <c r="I41" s="37">
        <v>48</v>
      </c>
      <c r="J41" s="37"/>
      <c r="K41" s="37"/>
      <c r="L41" s="37"/>
      <c r="M41" s="37">
        <v>48</v>
      </c>
      <c r="N41" s="38" t="s">
        <v>136</v>
      </c>
      <c r="O41" s="37" t="s">
        <v>137</v>
      </c>
      <c r="P41" s="37" t="s">
        <v>138</v>
      </c>
    </row>
    <row r="42" spans="1:16" ht="15" customHeight="1" x14ac:dyDescent="0.15">
      <c r="A42" s="85"/>
      <c r="B42" s="36" t="s">
        <v>774</v>
      </c>
      <c r="C42" s="27" t="s">
        <v>144</v>
      </c>
      <c r="D42" s="27" t="s">
        <v>139</v>
      </c>
      <c r="E42" s="38">
        <v>2</v>
      </c>
      <c r="F42" s="38">
        <v>2</v>
      </c>
      <c r="G42" s="38"/>
      <c r="H42" s="37">
        <v>32</v>
      </c>
      <c r="I42" s="37">
        <v>32</v>
      </c>
      <c r="J42" s="37"/>
      <c r="K42" s="37"/>
      <c r="L42" s="37"/>
      <c r="M42" s="37">
        <v>32</v>
      </c>
      <c r="N42" s="38" t="s">
        <v>140</v>
      </c>
      <c r="O42" s="37" t="s">
        <v>137</v>
      </c>
      <c r="P42" s="37" t="s">
        <v>138</v>
      </c>
    </row>
    <row r="43" spans="1:16" ht="15" customHeight="1" x14ac:dyDescent="0.15">
      <c r="A43" s="85"/>
      <c r="B43" s="36" t="s">
        <v>775</v>
      </c>
      <c r="C43" s="27" t="s">
        <v>145</v>
      </c>
      <c r="D43" s="27" t="s">
        <v>151</v>
      </c>
      <c r="E43" s="38">
        <v>3</v>
      </c>
      <c r="F43" s="38">
        <v>3</v>
      </c>
      <c r="G43" s="38"/>
      <c r="H43" s="37">
        <v>48</v>
      </c>
      <c r="I43" s="37">
        <v>48</v>
      </c>
      <c r="J43" s="37"/>
      <c r="K43" s="37"/>
      <c r="L43" s="37"/>
      <c r="M43" s="37">
        <v>48</v>
      </c>
      <c r="N43" s="38" t="s">
        <v>136</v>
      </c>
      <c r="O43" s="37" t="s">
        <v>137</v>
      </c>
      <c r="P43" s="37" t="s">
        <v>138</v>
      </c>
    </row>
    <row r="44" spans="1:16" ht="15" customHeight="1" x14ac:dyDescent="0.15">
      <c r="A44" s="85"/>
      <c r="B44" s="36" t="s">
        <v>776</v>
      </c>
      <c r="C44" s="27" t="s">
        <v>146</v>
      </c>
      <c r="D44" s="27" t="s">
        <v>152</v>
      </c>
      <c r="E44" s="38">
        <v>3</v>
      </c>
      <c r="F44" s="38">
        <v>3</v>
      </c>
      <c r="G44" s="38"/>
      <c r="H44" s="37">
        <v>48</v>
      </c>
      <c r="I44" s="37">
        <v>48</v>
      </c>
      <c r="J44" s="37"/>
      <c r="K44" s="37"/>
      <c r="L44" s="37"/>
      <c r="M44" s="37">
        <v>48</v>
      </c>
      <c r="N44" s="38" t="s">
        <v>141</v>
      </c>
      <c r="O44" s="37" t="s">
        <v>137</v>
      </c>
      <c r="P44" s="37" t="s">
        <v>138</v>
      </c>
    </row>
    <row r="45" spans="1:16" ht="15" customHeight="1" x14ac:dyDescent="0.15">
      <c r="A45" s="85"/>
      <c r="B45" s="36" t="s">
        <v>777</v>
      </c>
      <c r="C45" s="27" t="s">
        <v>147</v>
      </c>
      <c r="D45" s="27" t="s">
        <v>153</v>
      </c>
      <c r="E45" s="38">
        <v>3</v>
      </c>
      <c r="F45" s="38">
        <v>3</v>
      </c>
      <c r="G45" s="38"/>
      <c r="H45" s="37">
        <v>48</v>
      </c>
      <c r="I45" s="37">
        <v>48</v>
      </c>
      <c r="J45" s="37"/>
      <c r="K45" s="37"/>
      <c r="L45" s="37"/>
      <c r="M45" s="37">
        <v>48</v>
      </c>
      <c r="N45" s="38" t="s">
        <v>140</v>
      </c>
      <c r="O45" s="37" t="s">
        <v>137</v>
      </c>
      <c r="P45" s="37" t="s">
        <v>138</v>
      </c>
    </row>
    <row r="46" spans="1:16" ht="15" customHeight="1" x14ac:dyDescent="0.15">
      <c r="A46" s="85"/>
      <c r="B46" s="36" t="s">
        <v>778</v>
      </c>
      <c r="C46" s="27" t="s">
        <v>148</v>
      </c>
      <c r="D46" s="27" t="s">
        <v>449</v>
      </c>
      <c r="E46" s="38">
        <v>2</v>
      </c>
      <c r="F46" s="38">
        <v>2</v>
      </c>
      <c r="G46" s="38"/>
      <c r="H46" s="37">
        <v>32</v>
      </c>
      <c r="I46" s="37">
        <v>32</v>
      </c>
      <c r="J46" s="37"/>
      <c r="K46" s="37"/>
      <c r="L46" s="37"/>
      <c r="M46" s="37">
        <v>32</v>
      </c>
      <c r="N46" s="38" t="s">
        <v>142</v>
      </c>
      <c r="O46" s="37" t="s">
        <v>137</v>
      </c>
      <c r="P46" s="37" t="s">
        <v>138</v>
      </c>
    </row>
    <row r="47" spans="1:16" ht="15" customHeight="1" x14ac:dyDescent="0.15">
      <c r="A47" s="85"/>
      <c r="B47" s="36" t="s">
        <v>779</v>
      </c>
      <c r="C47" s="27" t="s">
        <v>149</v>
      </c>
      <c r="D47" s="27" t="s">
        <v>450</v>
      </c>
      <c r="E47" s="38">
        <v>2</v>
      </c>
      <c r="F47" s="38">
        <v>2</v>
      </c>
      <c r="G47" s="38"/>
      <c r="H47" s="37">
        <v>32</v>
      </c>
      <c r="I47" s="37">
        <v>32</v>
      </c>
      <c r="J47" s="37"/>
      <c r="K47" s="37"/>
      <c r="L47" s="37"/>
      <c r="M47" s="37">
        <v>32</v>
      </c>
      <c r="N47" s="38" t="s">
        <v>136</v>
      </c>
      <c r="O47" s="37" t="s">
        <v>137</v>
      </c>
      <c r="P47" s="37" t="s">
        <v>138</v>
      </c>
    </row>
    <row r="48" spans="1:16" ht="15" customHeight="1" x14ac:dyDescent="0.15">
      <c r="A48" s="85"/>
      <c r="B48" s="36" t="s">
        <v>780</v>
      </c>
      <c r="C48" s="27" t="s">
        <v>150</v>
      </c>
      <c r="D48" s="27" t="s">
        <v>451</v>
      </c>
      <c r="E48" s="38">
        <v>2</v>
      </c>
      <c r="F48" s="38">
        <v>2</v>
      </c>
      <c r="G48" s="38"/>
      <c r="H48" s="37">
        <v>32</v>
      </c>
      <c r="I48" s="37">
        <v>32</v>
      </c>
      <c r="J48" s="37"/>
      <c r="K48" s="37"/>
      <c r="L48" s="37"/>
      <c r="M48" s="37">
        <v>32</v>
      </c>
      <c r="N48" s="38" t="s">
        <v>141</v>
      </c>
      <c r="O48" s="37" t="s">
        <v>137</v>
      </c>
      <c r="P48" s="37" t="s">
        <v>138</v>
      </c>
    </row>
    <row r="49" spans="1:16" ht="15" customHeight="1" x14ac:dyDescent="0.15">
      <c r="A49" s="85"/>
      <c r="B49" s="36" t="s">
        <v>781</v>
      </c>
      <c r="C49" s="27" t="s">
        <v>162</v>
      </c>
      <c r="D49" s="27" t="s">
        <v>154</v>
      </c>
      <c r="E49" s="38">
        <v>2</v>
      </c>
      <c r="F49" s="38">
        <v>2</v>
      </c>
      <c r="G49" s="38"/>
      <c r="H49" s="37">
        <v>32</v>
      </c>
      <c r="I49" s="37">
        <v>32</v>
      </c>
      <c r="J49" s="37"/>
      <c r="K49" s="37"/>
      <c r="L49" s="37"/>
      <c r="M49" s="37">
        <v>32</v>
      </c>
      <c r="N49" s="38" t="s">
        <v>136</v>
      </c>
      <c r="O49" s="37" t="s">
        <v>137</v>
      </c>
      <c r="P49" s="37" t="s">
        <v>138</v>
      </c>
    </row>
    <row r="50" spans="1:16" ht="15" customHeight="1" x14ac:dyDescent="0.15">
      <c r="A50" s="85"/>
      <c r="B50" s="36" t="s">
        <v>782</v>
      </c>
      <c r="C50" s="27" t="s">
        <v>163</v>
      </c>
      <c r="D50" s="27" t="s">
        <v>155</v>
      </c>
      <c r="E50" s="38">
        <v>2</v>
      </c>
      <c r="F50" s="38">
        <v>2</v>
      </c>
      <c r="G50" s="38"/>
      <c r="H50" s="37">
        <v>32</v>
      </c>
      <c r="I50" s="37">
        <v>32</v>
      </c>
      <c r="J50" s="37"/>
      <c r="K50" s="37"/>
      <c r="L50" s="37"/>
      <c r="M50" s="37">
        <v>32</v>
      </c>
      <c r="N50" s="38" t="s">
        <v>141</v>
      </c>
      <c r="O50" s="37" t="s">
        <v>137</v>
      </c>
      <c r="P50" s="37" t="s">
        <v>138</v>
      </c>
    </row>
    <row r="51" spans="1:16" ht="15" customHeight="1" x14ac:dyDescent="0.15">
      <c r="A51" s="85"/>
      <c r="B51" s="36" t="s">
        <v>783</v>
      </c>
      <c r="C51" s="27" t="s">
        <v>164</v>
      </c>
      <c r="D51" s="27" t="s">
        <v>156</v>
      </c>
      <c r="E51" s="38">
        <v>2</v>
      </c>
      <c r="F51" s="38">
        <v>2</v>
      </c>
      <c r="G51" s="38"/>
      <c r="H51" s="37">
        <v>32</v>
      </c>
      <c r="I51" s="37">
        <v>32</v>
      </c>
      <c r="J51" s="37"/>
      <c r="K51" s="37"/>
      <c r="L51" s="37"/>
      <c r="M51" s="37">
        <v>32</v>
      </c>
      <c r="N51" s="38" t="s">
        <v>140</v>
      </c>
      <c r="O51" s="37" t="s">
        <v>137</v>
      </c>
      <c r="P51" s="37" t="s">
        <v>138</v>
      </c>
    </row>
    <row r="52" spans="1:16" ht="15" customHeight="1" x14ac:dyDescent="0.15">
      <c r="A52" s="85"/>
      <c r="B52" s="36" t="s">
        <v>784</v>
      </c>
      <c r="C52" s="27" t="s">
        <v>165</v>
      </c>
      <c r="D52" s="27" t="s">
        <v>157</v>
      </c>
      <c r="E52" s="38">
        <v>2</v>
      </c>
      <c r="F52" s="38">
        <v>2</v>
      </c>
      <c r="G52" s="38"/>
      <c r="H52" s="37">
        <v>32</v>
      </c>
      <c r="I52" s="37">
        <v>32</v>
      </c>
      <c r="J52" s="37"/>
      <c r="K52" s="37"/>
      <c r="L52" s="37"/>
      <c r="M52" s="37">
        <v>32</v>
      </c>
      <c r="N52" s="38" t="s">
        <v>142</v>
      </c>
      <c r="O52" s="37" t="s">
        <v>137</v>
      </c>
      <c r="P52" s="37" t="s">
        <v>138</v>
      </c>
    </row>
    <row r="53" spans="1:16" ht="15" customHeight="1" x14ac:dyDescent="0.15">
      <c r="A53" s="85"/>
      <c r="B53" s="36" t="s">
        <v>785</v>
      </c>
      <c r="C53" s="27" t="s">
        <v>166</v>
      </c>
      <c r="D53" s="27" t="s">
        <v>158</v>
      </c>
      <c r="E53" s="38">
        <v>2</v>
      </c>
      <c r="F53" s="38">
        <v>2</v>
      </c>
      <c r="G53" s="38"/>
      <c r="H53" s="37">
        <v>32</v>
      </c>
      <c r="I53" s="37">
        <v>32</v>
      </c>
      <c r="J53" s="37"/>
      <c r="K53" s="37"/>
      <c r="L53" s="37"/>
      <c r="M53" s="37">
        <v>32</v>
      </c>
      <c r="N53" s="38" t="s">
        <v>136</v>
      </c>
      <c r="O53" s="37" t="s">
        <v>137</v>
      </c>
      <c r="P53" s="37" t="s">
        <v>138</v>
      </c>
    </row>
    <row r="54" spans="1:16" ht="15" customHeight="1" x14ac:dyDescent="0.15">
      <c r="A54" s="85"/>
      <c r="B54" s="36" t="s">
        <v>786</v>
      </c>
      <c r="C54" s="27" t="s">
        <v>167</v>
      </c>
      <c r="D54" s="27" t="s">
        <v>159</v>
      </c>
      <c r="E54" s="38">
        <v>2</v>
      </c>
      <c r="F54" s="38">
        <v>2</v>
      </c>
      <c r="G54" s="38"/>
      <c r="H54" s="37">
        <v>32</v>
      </c>
      <c r="I54" s="37">
        <v>32</v>
      </c>
      <c r="J54" s="37"/>
      <c r="K54" s="37"/>
      <c r="L54" s="37"/>
      <c r="M54" s="37">
        <v>32</v>
      </c>
      <c r="N54" s="38" t="s">
        <v>141</v>
      </c>
      <c r="O54" s="37" t="s">
        <v>137</v>
      </c>
      <c r="P54" s="37" t="s">
        <v>138</v>
      </c>
    </row>
    <row r="55" spans="1:16" ht="15" customHeight="1" x14ac:dyDescent="0.15">
      <c r="A55" s="85"/>
      <c r="B55" s="36" t="s">
        <v>787</v>
      </c>
      <c r="C55" s="27" t="s">
        <v>168</v>
      </c>
      <c r="D55" s="27" t="s">
        <v>160</v>
      </c>
      <c r="E55" s="38">
        <v>2</v>
      </c>
      <c r="F55" s="38">
        <v>2</v>
      </c>
      <c r="G55" s="38"/>
      <c r="H55" s="37">
        <v>32</v>
      </c>
      <c r="I55" s="37">
        <v>32</v>
      </c>
      <c r="J55" s="37"/>
      <c r="K55" s="37"/>
      <c r="L55" s="37"/>
      <c r="M55" s="37">
        <v>32</v>
      </c>
      <c r="N55" s="38" t="s">
        <v>141</v>
      </c>
      <c r="O55" s="37" t="s">
        <v>137</v>
      </c>
      <c r="P55" s="37" t="s">
        <v>138</v>
      </c>
    </row>
    <row r="56" spans="1:16" ht="15" customHeight="1" x14ac:dyDescent="0.15">
      <c r="A56" s="85"/>
      <c r="B56" s="36" t="s">
        <v>788</v>
      </c>
      <c r="C56" s="27" t="s">
        <v>169</v>
      </c>
      <c r="D56" s="27" t="s">
        <v>161</v>
      </c>
      <c r="E56" s="38">
        <v>2</v>
      </c>
      <c r="F56" s="38">
        <v>2</v>
      </c>
      <c r="G56" s="38"/>
      <c r="H56" s="37">
        <v>32</v>
      </c>
      <c r="I56" s="37">
        <v>32</v>
      </c>
      <c r="J56" s="37"/>
      <c r="K56" s="37"/>
      <c r="L56" s="37"/>
      <c r="M56" s="37">
        <v>32</v>
      </c>
      <c r="N56" s="38" t="s">
        <v>140</v>
      </c>
      <c r="O56" s="37" t="s">
        <v>137</v>
      </c>
      <c r="P56" s="37" t="s">
        <v>138</v>
      </c>
    </row>
    <row r="57" spans="1:16" x14ac:dyDescent="0.15">
      <c r="A57" s="85"/>
      <c r="B57" s="82" t="s">
        <v>24</v>
      </c>
      <c r="C57" s="82"/>
      <c r="D57" s="82"/>
      <c r="E57" s="12">
        <f>SUM(E36:E56)</f>
        <v>46</v>
      </c>
      <c r="F57" s="12">
        <f t="shared" ref="F57:M57" si="1">SUM(F36:F56)</f>
        <v>45</v>
      </c>
      <c r="G57" s="12">
        <f t="shared" si="1"/>
        <v>1</v>
      </c>
      <c r="H57" s="12">
        <f t="shared" si="1"/>
        <v>752</v>
      </c>
      <c r="I57" s="12">
        <f t="shared" si="1"/>
        <v>720</v>
      </c>
      <c r="J57" s="12">
        <f t="shared" si="1"/>
        <v>0</v>
      </c>
      <c r="K57" s="12">
        <f t="shared" si="1"/>
        <v>32</v>
      </c>
      <c r="L57" s="12">
        <f t="shared" si="1"/>
        <v>0</v>
      </c>
      <c r="M57" s="12">
        <f t="shared" si="1"/>
        <v>752</v>
      </c>
      <c r="N57" s="21"/>
      <c r="O57" s="15"/>
      <c r="P57" s="13"/>
    </row>
    <row r="58" spans="1:16" ht="24" customHeight="1" x14ac:dyDescent="0.15">
      <c r="A58" s="81" t="s">
        <v>130</v>
      </c>
      <c r="B58" s="81"/>
      <c r="C58" s="81"/>
      <c r="D58" s="81"/>
      <c r="E58" s="81" t="s">
        <v>429</v>
      </c>
      <c r="F58" s="81"/>
      <c r="G58" s="81"/>
      <c r="H58" s="81"/>
      <c r="I58" s="81"/>
      <c r="J58" s="81"/>
      <c r="K58" s="81"/>
      <c r="L58" s="81"/>
      <c r="M58" s="81"/>
      <c r="N58" s="81"/>
      <c r="O58" s="81"/>
      <c r="P58" s="81"/>
    </row>
    <row r="59" spans="1:16" ht="15.95" customHeight="1" x14ac:dyDescent="0.15">
      <c r="A59" s="1" t="s">
        <v>31</v>
      </c>
      <c r="B59" s="11" t="s">
        <v>0</v>
      </c>
      <c r="C59" s="11" t="s">
        <v>1</v>
      </c>
      <c r="D59" s="1" t="s">
        <v>54</v>
      </c>
      <c r="E59" s="11" t="s">
        <v>2</v>
      </c>
      <c r="F59" s="11" t="s">
        <v>3</v>
      </c>
      <c r="G59" s="11" t="s">
        <v>4</v>
      </c>
      <c r="H59" s="11" t="s">
        <v>5</v>
      </c>
      <c r="I59" s="11" t="s">
        <v>6</v>
      </c>
      <c r="J59" s="11" t="s">
        <v>7</v>
      </c>
      <c r="K59" s="11" t="s">
        <v>8</v>
      </c>
      <c r="L59" s="1" t="s">
        <v>48</v>
      </c>
      <c r="M59" s="11" t="s">
        <v>9</v>
      </c>
      <c r="N59" s="11" t="s">
        <v>56</v>
      </c>
      <c r="O59" s="11" t="s">
        <v>10</v>
      </c>
      <c r="P59" s="11" t="s">
        <v>11</v>
      </c>
    </row>
    <row r="60" spans="1:16" x14ac:dyDescent="0.15">
      <c r="A60" s="85" t="s">
        <v>49</v>
      </c>
      <c r="B60" s="36" t="s">
        <v>789</v>
      </c>
      <c r="C60" s="20" t="s">
        <v>170</v>
      </c>
      <c r="D60" s="20" t="s">
        <v>171</v>
      </c>
      <c r="E60" s="37">
        <v>2</v>
      </c>
      <c r="F60" s="14">
        <v>2</v>
      </c>
      <c r="G60" s="14"/>
      <c r="H60" s="37">
        <v>32</v>
      </c>
      <c r="I60" s="37">
        <v>32</v>
      </c>
      <c r="J60" s="37"/>
      <c r="K60" s="37"/>
      <c r="L60" s="37"/>
      <c r="M60" s="37">
        <v>32</v>
      </c>
      <c r="N60" s="37" t="s">
        <v>141</v>
      </c>
      <c r="O60" s="37" t="s">
        <v>137</v>
      </c>
      <c r="P60" s="37" t="s">
        <v>138</v>
      </c>
    </row>
    <row r="61" spans="1:16" x14ac:dyDescent="0.15">
      <c r="A61" s="85"/>
      <c r="B61" s="36" t="s">
        <v>790</v>
      </c>
      <c r="C61" s="20" t="s">
        <v>172</v>
      </c>
      <c r="D61" s="20" t="s">
        <v>173</v>
      </c>
      <c r="E61" s="37">
        <v>3</v>
      </c>
      <c r="F61" s="14">
        <v>3</v>
      </c>
      <c r="G61" s="14"/>
      <c r="H61" s="37">
        <v>48</v>
      </c>
      <c r="I61" s="37">
        <v>48</v>
      </c>
      <c r="J61" s="37"/>
      <c r="K61" s="37"/>
      <c r="L61" s="37"/>
      <c r="M61" s="37">
        <v>48</v>
      </c>
      <c r="N61" s="37" t="s">
        <v>141</v>
      </c>
      <c r="O61" s="37" t="s">
        <v>137</v>
      </c>
      <c r="P61" s="37" t="s">
        <v>138</v>
      </c>
    </row>
    <row r="62" spans="1:16" x14ac:dyDescent="0.15">
      <c r="A62" s="85"/>
      <c r="B62" s="36" t="s">
        <v>791</v>
      </c>
      <c r="C62" s="20" t="s">
        <v>174</v>
      </c>
      <c r="D62" s="20" t="s">
        <v>175</v>
      </c>
      <c r="E62" s="37">
        <v>1</v>
      </c>
      <c r="F62" s="14"/>
      <c r="G62" s="14">
        <v>1</v>
      </c>
      <c r="H62" s="37">
        <v>32</v>
      </c>
      <c r="I62" s="37"/>
      <c r="J62" s="37"/>
      <c r="K62" s="37"/>
      <c r="L62" s="37">
        <v>32</v>
      </c>
      <c r="M62" s="36" t="s">
        <v>195</v>
      </c>
      <c r="N62" s="37" t="s">
        <v>176</v>
      </c>
      <c r="O62" s="37" t="s">
        <v>137</v>
      </c>
      <c r="P62" s="37"/>
    </row>
    <row r="63" spans="1:16" x14ac:dyDescent="0.15">
      <c r="A63" s="85"/>
      <c r="B63" s="36" t="s">
        <v>792</v>
      </c>
      <c r="C63" s="20" t="s">
        <v>177</v>
      </c>
      <c r="D63" s="20" t="s">
        <v>194</v>
      </c>
      <c r="E63" s="37">
        <v>1.5</v>
      </c>
      <c r="F63" s="14"/>
      <c r="G63" s="14">
        <v>1.5</v>
      </c>
      <c r="H63" s="37">
        <v>48</v>
      </c>
      <c r="I63" s="37"/>
      <c r="J63" s="37"/>
      <c r="K63" s="37"/>
      <c r="L63" s="37">
        <v>48</v>
      </c>
      <c r="M63" s="36" t="s">
        <v>196</v>
      </c>
      <c r="N63" s="37" t="s">
        <v>178</v>
      </c>
      <c r="O63" s="37" t="s">
        <v>137</v>
      </c>
      <c r="P63" s="2"/>
    </row>
    <row r="64" spans="1:16" ht="30" x14ac:dyDescent="0.15">
      <c r="A64" s="85"/>
      <c r="B64" s="36" t="s">
        <v>793</v>
      </c>
      <c r="C64" s="20" t="s">
        <v>179</v>
      </c>
      <c r="D64" s="20" t="s">
        <v>180</v>
      </c>
      <c r="E64" s="37">
        <v>1.5</v>
      </c>
      <c r="F64" s="14"/>
      <c r="G64" s="14">
        <v>1.5</v>
      </c>
      <c r="H64" s="37">
        <v>48</v>
      </c>
      <c r="I64" s="37"/>
      <c r="J64" s="37"/>
      <c r="K64" s="37"/>
      <c r="L64" s="37">
        <v>48</v>
      </c>
      <c r="M64" s="36" t="s">
        <v>196</v>
      </c>
      <c r="N64" s="37" t="s">
        <v>178</v>
      </c>
      <c r="O64" s="37" t="s">
        <v>137</v>
      </c>
      <c r="P64" s="37"/>
    </row>
    <row r="65" spans="1:16" ht="15" customHeight="1" x14ac:dyDescent="0.15">
      <c r="A65" s="85"/>
      <c r="B65" s="36" t="s">
        <v>794</v>
      </c>
      <c r="C65" s="20" t="s">
        <v>181</v>
      </c>
      <c r="D65" s="20" t="s">
        <v>182</v>
      </c>
      <c r="E65" s="37">
        <v>1.5</v>
      </c>
      <c r="F65" s="14"/>
      <c r="G65" s="14">
        <v>1.5</v>
      </c>
      <c r="H65" s="37">
        <v>48</v>
      </c>
      <c r="I65" s="37"/>
      <c r="J65" s="37"/>
      <c r="K65" s="37"/>
      <c r="L65" s="37">
        <v>48</v>
      </c>
      <c r="M65" s="36" t="s">
        <v>196</v>
      </c>
      <c r="N65" s="37" t="s">
        <v>178</v>
      </c>
      <c r="O65" s="37" t="s">
        <v>137</v>
      </c>
      <c r="P65" s="2"/>
    </row>
    <row r="66" spans="1:16" ht="15" customHeight="1" x14ac:dyDescent="0.15">
      <c r="A66" s="85"/>
      <c r="B66" s="36" t="s">
        <v>795</v>
      </c>
      <c r="C66" s="20" t="s">
        <v>183</v>
      </c>
      <c r="D66" s="20" t="s">
        <v>184</v>
      </c>
      <c r="E66" s="37">
        <v>1.5</v>
      </c>
      <c r="F66" s="14"/>
      <c r="G66" s="14">
        <v>1.5</v>
      </c>
      <c r="H66" s="37">
        <v>48</v>
      </c>
      <c r="I66" s="37"/>
      <c r="J66" s="37"/>
      <c r="K66" s="37"/>
      <c r="L66" s="37">
        <v>48</v>
      </c>
      <c r="M66" s="36" t="s">
        <v>196</v>
      </c>
      <c r="N66" s="37" t="s">
        <v>178</v>
      </c>
      <c r="O66" s="37" t="s">
        <v>137</v>
      </c>
      <c r="P66" s="2"/>
    </row>
    <row r="67" spans="1:16" ht="15" customHeight="1" x14ac:dyDescent="0.15">
      <c r="A67" s="85"/>
      <c r="B67" s="36" t="s">
        <v>796</v>
      </c>
      <c r="C67" s="20" t="s">
        <v>185</v>
      </c>
      <c r="D67" s="20" t="s">
        <v>1048</v>
      </c>
      <c r="E67" s="37">
        <v>1.5</v>
      </c>
      <c r="F67" s="14"/>
      <c r="G67" s="14">
        <v>1.5</v>
      </c>
      <c r="H67" s="37">
        <v>48</v>
      </c>
      <c r="I67" s="37"/>
      <c r="J67" s="37"/>
      <c r="K67" s="37"/>
      <c r="L67" s="37">
        <v>48</v>
      </c>
      <c r="M67" s="36" t="s">
        <v>196</v>
      </c>
      <c r="N67" s="37" t="s">
        <v>186</v>
      </c>
      <c r="O67" s="37" t="s">
        <v>137</v>
      </c>
      <c r="P67" s="2"/>
    </row>
    <row r="68" spans="1:16" ht="15" customHeight="1" x14ac:dyDescent="0.15">
      <c r="A68" s="85"/>
      <c r="B68" s="36" t="s">
        <v>797</v>
      </c>
      <c r="C68" s="20" t="s">
        <v>187</v>
      </c>
      <c r="D68" s="20" t="s">
        <v>188</v>
      </c>
      <c r="E68" s="37">
        <v>1.5</v>
      </c>
      <c r="F68" s="14"/>
      <c r="G68" s="14">
        <v>1.5</v>
      </c>
      <c r="H68" s="37">
        <v>48</v>
      </c>
      <c r="I68" s="37"/>
      <c r="J68" s="37"/>
      <c r="K68" s="37"/>
      <c r="L68" s="37">
        <v>48</v>
      </c>
      <c r="M68" s="36" t="s">
        <v>196</v>
      </c>
      <c r="N68" s="37" t="s">
        <v>186</v>
      </c>
      <c r="O68" s="37" t="s">
        <v>137</v>
      </c>
      <c r="P68" s="37"/>
    </row>
    <row r="69" spans="1:16" ht="15" customHeight="1" x14ac:dyDescent="0.15">
      <c r="A69" s="85"/>
      <c r="B69" s="36" t="s">
        <v>798</v>
      </c>
      <c r="C69" s="20" t="s">
        <v>189</v>
      </c>
      <c r="D69" s="20" t="s">
        <v>190</v>
      </c>
      <c r="E69" s="37">
        <v>2</v>
      </c>
      <c r="F69" s="14"/>
      <c r="G69" s="14">
        <v>2</v>
      </c>
      <c r="H69" s="37">
        <v>64</v>
      </c>
      <c r="I69" s="37"/>
      <c r="J69" s="37"/>
      <c r="K69" s="37"/>
      <c r="L69" s="37">
        <v>64</v>
      </c>
      <c r="M69" s="36" t="s">
        <v>197</v>
      </c>
      <c r="N69" s="37" t="s">
        <v>186</v>
      </c>
      <c r="O69" s="37" t="s">
        <v>137</v>
      </c>
      <c r="P69" s="37"/>
    </row>
    <row r="70" spans="1:16" ht="15" customHeight="1" x14ac:dyDescent="0.15">
      <c r="A70" s="85"/>
      <c r="B70" s="36" t="s">
        <v>799</v>
      </c>
      <c r="C70" s="20" t="s">
        <v>191</v>
      </c>
      <c r="D70" s="20" t="s">
        <v>193</v>
      </c>
      <c r="E70" s="37">
        <v>8</v>
      </c>
      <c r="F70" s="14"/>
      <c r="G70" s="14">
        <v>8</v>
      </c>
      <c r="H70" s="37">
        <v>256</v>
      </c>
      <c r="I70" s="37"/>
      <c r="J70" s="37"/>
      <c r="K70" s="37"/>
      <c r="L70" s="37">
        <v>256</v>
      </c>
      <c r="M70" s="19" t="s">
        <v>198</v>
      </c>
      <c r="N70" s="37" t="s">
        <v>192</v>
      </c>
      <c r="O70" s="37" t="s">
        <v>137</v>
      </c>
      <c r="P70" s="37"/>
    </row>
    <row r="71" spans="1:16" x14ac:dyDescent="0.15">
      <c r="A71" s="85"/>
      <c r="B71" s="82" t="s">
        <v>24</v>
      </c>
      <c r="C71" s="82"/>
      <c r="D71" s="82"/>
      <c r="E71" s="12">
        <f t="shared" ref="E71:M71" si="2">SUM(E60:E70)</f>
        <v>25</v>
      </c>
      <c r="F71" s="12">
        <f t="shared" si="2"/>
        <v>5</v>
      </c>
      <c r="G71" s="12">
        <f t="shared" si="2"/>
        <v>20</v>
      </c>
      <c r="H71" s="12">
        <f t="shared" si="2"/>
        <v>720</v>
      </c>
      <c r="I71" s="12">
        <f t="shared" si="2"/>
        <v>80</v>
      </c>
      <c r="J71" s="12">
        <f t="shared" si="2"/>
        <v>0</v>
      </c>
      <c r="K71" s="12">
        <f t="shared" si="2"/>
        <v>0</v>
      </c>
      <c r="L71" s="12">
        <f t="shared" si="2"/>
        <v>640</v>
      </c>
      <c r="M71" s="12">
        <f t="shared" si="2"/>
        <v>80</v>
      </c>
      <c r="N71" s="21"/>
      <c r="O71" s="15"/>
      <c r="P71" s="13"/>
    </row>
    <row r="72" spans="1:16" ht="24" customHeight="1" x14ac:dyDescent="0.15">
      <c r="A72" s="81" t="s">
        <v>131</v>
      </c>
      <c r="B72" s="81"/>
      <c r="C72" s="81"/>
      <c r="D72" s="81"/>
      <c r="E72" s="81" t="s">
        <v>428</v>
      </c>
      <c r="F72" s="81"/>
      <c r="G72" s="81"/>
      <c r="H72" s="81"/>
      <c r="I72" s="81"/>
      <c r="J72" s="81"/>
      <c r="K72" s="81"/>
      <c r="L72" s="81"/>
      <c r="M72" s="81"/>
      <c r="N72" s="81"/>
      <c r="O72" s="81"/>
      <c r="P72" s="81"/>
    </row>
    <row r="73" spans="1:16" ht="15.95" customHeight="1" x14ac:dyDescent="0.15">
      <c r="A73" s="1" t="s">
        <v>31</v>
      </c>
      <c r="B73" s="11" t="s">
        <v>0</v>
      </c>
      <c r="C73" s="11" t="s">
        <v>1</v>
      </c>
      <c r="D73" s="1" t="s">
        <v>54</v>
      </c>
      <c r="E73" s="11" t="s">
        <v>2</v>
      </c>
      <c r="F73" s="11" t="s">
        <v>3</v>
      </c>
      <c r="G73" s="11" t="s">
        <v>4</v>
      </c>
      <c r="H73" s="11" t="s">
        <v>5</v>
      </c>
      <c r="I73" s="11" t="s">
        <v>6</v>
      </c>
      <c r="J73" s="11" t="s">
        <v>7</v>
      </c>
      <c r="K73" s="11" t="s">
        <v>8</v>
      </c>
      <c r="L73" s="1" t="s">
        <v>48</v>
      </c>
      <c r="M73" s="11" t="s">
        <v>9</v>
      </c>
      <c r="N73" s="11" t="s">
        <v>56</v>
      </c>
      <c r="O73" s="11" t="s">
        <v>10</v>
      </c>
      <c r="P73" s="11" t="s">
        <v>11</v>
      </c>
    </row>
    <row r="74" spans="1:16" ht="15" customHeight="1" x14ac:dyDescent="0.15">
      <c r="A74" s="85" t="s">
        <v>50</v>
      </c>
      <c r="B74" s="36" t="s">
        <v>800</v>
      </c>
      <c r="C74" s="20" t="s">
        <v>199</v>
      </c>
      <c r="D74" s="20" t="s">
        <v>200</v>
      </c>
      <c r="E74" s="37">
        <v>2</v>
      </c>
      <c r="F74" s="14">
        <v>2</v>
      </c>
      <c r="G74" s="14"/>
      <c r="H74" s="37">
        <v>32</v>
      </c>
      <c r="I74" s="37">
        <v>32</v>
      </c>
      <c r="J74" s="37"/>
      <c r="K74" s="37"/>
      <c r="L74" s="37"/>
      <c r="M74" s="37">
        <v>32</v>
      </c>
      <c r="N74" s="37" t="s">
        <v>201</v>
      </c>
      <c r="O74" s="37" t="s">
        <v>202</v>
      </c>
      <c r="P74" s="2" t="s">
        <v>280</v>
      </c>
    </row>
    <row r="75" spans="1:16" ht="15" customHeight="1" x14ac:dyDescent="0.15">
      <c r="A75" s="85"/>
      <c r="B75" s="36" t="s">
        <v>801</v>
      </c>
      <c r="C75" s="20" t="s">
        <v>203</v>
      </c>
      <c r="D75" s="20" t="s">
        <v>204</v>
      </c>
      <c r="E75" s="37">
        <v>1</v>
      </c>
      <c r="F75" s="14">
        <v>1</v>
      </c>
      <c r="G75" s="14"/>
      <c r="H75" s="37">
        <v>16</v>
      </c>
      <c r="I75" s="37">
        <v>16</v>
      </c>
      <c r="J75" s="37"/>
      <c r="K75" s="37"/>
      <c r="L75" s="37"/>
      <c r="M75" s="37">
        <v>16</v>
      </c>
      <c r="N75" s="37" t="s">
        <v>205</v>
      </c>
      <c r="O75" s="37" t="s">
        <v>202</v>
      </c>
      <c r="P75" s="37"/>
    </row>
    <row r="76" spans="1:16" ht="15" customHeight="1" x14ac:dyDescent="0.15">
      <c r="A76" s="85"/>
      <c r="B76" s="36" t="s">
        <v>802</v>
      </c>
      <c r="C76" s="20" t="s">
        <v>206</v>
      </c>
      <c r="D76" s="20" t="s">
        <v>207</v>
      </c>
      <c r="E76" s="37">
        <v>2</v>
      </c>
      <c r="F76" s="14">
        <v>2</v>
      </c>
      <c r="G76" s="14"/>
      <c r="H76" s="37">
        <v>32</v>
      </c>
      <c r="I76" s="37">
        <v>32</v>
      </c>
      <c r="J76" s="37"/>
      <c r="K76" s="37"/>
      <c r="L76" s="37"/>
      <c r="M76" s="37">
        <v>32</v>
      </c>
      <c r="N76" s="37" t="s">
        <v>208</v>
      </c>
      <c r="O76" s="37" t="s">
        <v>202</v>
      </c>
      <c r="P76" s="37"/>
    </row>
    <row r="77" spans="1:16" ht="15" customHeight="1" x14ac:dyDescent="0.15">
      <c r="A77" s="85"/>
      <c r="B77" s="36" t="s">
        <v>803</v>
      </c>
      <c r="C77" s="20" t="s">
        <v>209</v>
      </c>
      <c r="D77" s="20" t="s">
        <v>210</v>
      </c>
      <c r="E77" s="37">
        <v>2</v>
      </c>
      <c r="F77" s="14">
        <v>2</v>
      </c>
      <c r="G77" s="14"/>
      <c r="H77" s="37">
        <v>32</v>
      </c>
      <c r="I77" s="37">
        <v>32</v>
      </c>
      <c r="J77" s="37"/>
      <c r="K77" s="37"/>
      <c r="L77" s="37"/>
      <c r="M77" s="37">
        <v>32</v>
      </c>
      <c r="N77" s="37" t="s">
        <v>205</v>
      </c>
      <c r="O77" s="37" t="s">
        <v>202</v>
      </c>
      <c r="P77" s="37"/>
    </row>
    <row r="78" spans="1:16" ht="15" customHeight="1" x14ac:dyDescent="0.15">
      <c r="A78" s="85"/>
      <c r="B78" s="36" t="s">
        <v>804</v>
      </c>
      <c r="C78" s="20" t="s">
        <v>211</v>
      </c>
      <c r="D78" s="20" t="s">
        <v>1037</v>
      </c>
      <c r="E78" s="37">
        <v>1.5</v>
      </c>
      <c r="F78" s="14">
        <v>1.5</v>
      </c>
      <c r="G78" s="14"/>
      <c r="H78" s="37">
        <v>24</v>
      </c>
      <c r="I78" s="37">
        <v>24</v>
      </c>
      <c r="J78" s="37"/>
      <c r="K78" s="37"/>
      <c r="L78" s="37"/>
      <c r="M78" s="37">
        <v>24</v>
      </c>
      <c r="N78" s="37" t="s">
        <v>205</v>
      </c>
      <c r="O78" s="37" t="s">
        <v>202</v>
      </c>
      <c r="P78" s="37"/>
    </row>
    <row r="79" spans="1:16" ht="15" customHeight="1" x14ac:dyDescent="0.15">
      <c r="A79" s="85"/>
      <c r="B79" s="36" t="s">
        <v>805</v>
      </c>
      <c r="C79" s="20" t="s">
        <v>212</v>
      </c>
      <c r="D79" s="20" t="s">
        <v>281</v>
      </c>
      <c r="E79" s="37">
        <v>2</v>
      </c>
      <c r="F79" s="14">
        <v>2</v>
      </c>
      <c r="G79" s="14"/>
      <c r="H79" s="37">
        <v>32</v>
      </c>
      <c r="I79" s="37">
        <v>32</v>
      </c>
      <c r="J79" s="37"/>
      <c r="K79" s="37"/>
      <c r="L79" s="37"/>
      <c r="M79" s="37">
        <v>32</v>
      </c>
      <c r="N79" s="37" t="s">
        <v>201</v>
      </c>
      <c r="O79" s="37" t="s">
        <v>202</v>
      </c>
      <c r="P79" s="37"/>
    </row>
    <row r="80" spans="1:16" ht="15" customHeight="1" x14ac:dyDescent="0.15">
      <c r="A80" s="85"/>
      <c r="B80" s="36" t="s">
        <v>806</v>
      </c>
      <c r="C80" s="20" t="s">
        <v>213</v>
      </c>
      <c r="D80" s="20" t="s">
        <v>278</v>
      </c>
      <c r="E80" s="37">
        <v>2</v>
      </c>
      <c r="F80" s="14">
        <v>2</v>
      </c>
      <c r="G80" s="14"/>
      <c r="H80" s="37">
        <v>32</v>
      </c>
      <c r="I80" s="37">
        <v>32</v>
      </c>
      <c r="J80" s="37"/>
      <c r="K80" s="37"/>
      <c r="L80" s="37"/>
      <c r="M80" s="37">
        <v>32</v>
      </c>
      <c r="N80" s="37" t="s">
        <v>208</v>
      </c>
      <c r="O80" s="37" t="s">
        <v>202</v>
      </c>
      <c r="P80" s="37"/>
    </row>
    <row r="81" spans="1:16" ht="15" customHeight="1" x14ac:dyDescent="0.15">
      <c r="A81" s="85"/>
      <c r="B81" s="36" t="s">
        <v>807</v>
      </c>
      <c r="C81" s="20" t="s">
        <v>214</v>
      </c>
      <c r="D81" s="20" t="s">
        <v>215</v>
      </c>
      <c r="E81" s="37">
        <v>2</v>
      </c>
      <c r="F81" s="14">
        <v>2</v>
      </c>
      <c r="G81" s="14"/>
      <c r="H81" s="37">
        <v>32</v>
      </c>
      <c r="I81" s="37">
        <v>32</v>
      </c>
      <c r="J81" s="37"/>
      <c r="K81" s="37"/>
      <c r="L81" s="37"/>
      <c r="M81" s="37">
        <v>32</v>
      </c>
      <c r="N81" s="37" t="s">
        <v>208</v>
      </c>
      <c r="O81" s="37" t="s">
        <v>202</v>
      </c>
      <c r="P81" s="37"/>
    </row>
    <row r="82" spans="1:16" ht="15" customHeight="1" x14ac:dyDescent="0.15">
      <c r="A82" s="85"/>
      <c r="B82" s="36" t="s">
        <v>808</v>
      </c>
      <c r="C82" s="20" t="s">
        <v>216</v>
      </c>
      <c r="D82" s="20" t="s">
        <v>217</v>
      </c>
      <c r="E82" s="37">
        <v>2</v>
      </c>
      <c r="F82" s="14">
        <v>2</v>
      </c>
      <c r="G82" s="14"/>
      <c r="H82" s="37">
        <v>32</v>
      </c>
      <c r="I82" s="37">
        <v>32</v>
      </c>
      <c r="J82" s="37"/>
      <c r="K82" s="37"/>
      <c r="L82" s="37"/>
      <c r="M82" s="37">
        <v>32</v>
      </c>
      <c r="N82" s="37" t="s">
        <v>218</v>
      </c>
      <c r="O82" s="37" t="s">
        <v>202</v>
      </c>
      <c r="P82" s="37"/>
    </row>
    <row r="83" spans="1:16" ht="15" customHeight="1" x14ac:dyDescent="0.15">
      <c r="A83" s="85"/>
      <c r="B83" s="36" t="s">
        <v>809</v>
      </c>
      <c r="C83" s="20" t="s">
        <v>219</v>
      </c>
      <c r="D83" s="20" t="s">
        <v>220</v>
      </c>
      <c r="E83" s="37">
        <v>2</v>
      </c>
      <c r="F83" s="14">
        <v>2</v>
      </c>
      <c r="G83" s="14"/>
      <c r="H83" s="37">
        <v>32</v>
      </c>
      <c r="I83" s="37">
        <v>32</v>
      </c>
      <c r="J83" s="37"/>
      <c r="K83" s="37"/>
      <c r="L83" s="37"/>
      <c r="M83" s="37">
        <v>32</v>
      </c>
      <c r="N83" s="37" t="s">
        <v>221</v>
      </c>
      <c r="O83" s="37" t="s">
        <v>202</v>
      </c>
      <c r="P83" s="37"/>
    </row>
    <row r="84" spans="1:16" ht="15" customHeight="1" x14ac:dyDescent="0.15">
      <c r="A84" s="85"/>
      <c r="B84" s="36" t="s">
        <v>810</v>
      </c>
      <c r="C84" s="20" t="s">
        <v>222</v>
      </c>
      <c r="D84" s="20" t="s">
        <v>223</v>
      </c>
      <c r="E84" s="37">
        <v>2</v>
      </c>
      <c r="F84" s="14">
        <v>2</v>
      </c>
      <c r="G84" s="14"/>
      <c r="H84" s="37">
        <v>32</v>
      </c>
      <c r="I84" s="37">
        <v>32</v>
      </c>
      <c r="J84" s="37"/>
      <c r="K84" s="37"/>
      <c r="L84" s="37"/>
      <c r="M84" s="37">
        <v>32</v>
      </c>
      <c r="N84" s="37" t="s">
        <v>218</v>
      </c>
      <c r="O84" s="37" t="s">
        <v>202</v>
      </c>
      <c r="P84" s="37"/>
    </row>
    <row r="85" spans="1:16" ht="15" customHeight="1" x14ac:dyDescent="0.15">
      <c r="A85" s="85"/>
      <c r="B85" s="36" t="s">
        <v>811</v>
      </c>
      <c r="C85" s="20" t="s">
        <v>224</v>
      </c>
      <c r="D85" s="20" t="s">
        <v>225</v>
      </c>
      <c r="E85" s="37">
        <v>2</v>
      </c>
      <c r="F85" s="14">
        <v>2</v>
      </c>
      <c r="G85" s="14"/>
      <c r="H85" s="37">
        <v>32</v>
      </c>
      <c r="I85" s="37">
        <v>32</v>
      </c>
      <c r="J85" s="37"/>
      <c r="K85" s="37"/>
      <c r="L85" s="37"/>
      <c r="M85" s="37">
        <v>32</v>
      </c>
      <c r="N85" s="37" t="s">
        <v>218</v>
      </c>
      <c r="O85" s="37" t="s">
        <v>202</v>
      </c>
      <c r="P85" s="37"/>
    </row>
    <row r="86" spans="1:16" ht="15" customHeight="1" x14ac:dyDescent="0.15">
      <c r="A86" s="85"/>
      <c r="B86" s="36" t="s">
        <v>812</v>
      </c>
      <c r="C86" s="20" t="s">
        <v>226</v>
      </c>
      <c r="D86" s="20" t="s">
        <v>282</v>
      </c>
      <c r="E86" s="37">
        <v>2</v>
      </c>
      <c r="F86" s="14">
        <v>2</v>
      </c>
      <c r="G86" s="14"/>
      <c r="H86" s="37">
        <v>32</v>
      </c>
      <c r="I86" s="37">
        <v>32</v>
      </c>
      <c r="J86" s="37"/>
      <c r="K86" s="37"/>
      <c r="L86" s="37"/>
      <c r="M86" s="37">
        <v>32</v>
      </c>
      <c r="N86" s="37" t="s">
        <v>221</v>
      </c>
      <c r="O86" s="37" t="s">
        <v>202</v>
      </c>
      <c r="P86" s="37"/>
    </row>
    <row r="87" spans="1:16" ht="30" customHeight="1" x14ac:dyDescent="0.15">
      <c r="A87" s="85"/>
      <c r="B87" s="36" t="s">
        <v>813</v>
      </c>
      <c r="C87" s="20" t="s">
        <v>227</v>
      </c>
      <c r="D87" s="20" t="s">
        <v>228</v>
      </c>
      <c r="E87" s="37">
        <v>2</v>
      </c>
      <c r="F87" s="14">
        <v>2</v>
      </c>
      <c r="G87" s="14"/>
      <c r="H87" s="37">
        <v>32</v>
      </c>
      <c r="I87" s="37">
        <v>32</v>
      </c>
      <c r="J87" s="37"/>
      <c r="K87" s="37"/>
      <c r="L87" s="37"/>
      <c r="M87" s="37">
        <v>32</v>
      </c>
      <c r="N87" s="37" t="s">
        <v>229</v>
      </c>
      <c r="O87" s="37" t="s">
        <v>202</v>
      </c>
      <c r="P87" s="37"/>
    </row>
    <row r="88" spans="1:16" ht="15" customHeight="1" x14ac:dyDescent="0.15">
      <c r="A88" s="85"/>
      <c r="B88" s="36" t="s">
        <v>814</v>
      </c>
      <c r="C88" s="20" t="s">
        <v>230</v>
      </c>
      <c r="D88" s="20" t="s">
        <v>231</v>
      </c>
      <c r="E88" s="37">
        <v>2</v>
      </c>
      <c r="F88" s="14">
        <v>2</v>
      </c>
      <c r="G88" s="14"/>
      <c r="H88" s="37">
        <v>32</v>
      </c>
      <c r="I88" s="37">
        <v>32</v>
      </c>
      <c r="J88" s="37"/>
      <c r="K88" s="37"/>
      <c r="L88" s="37"/>
      <c r="M88" s="37">
        <v>32</v>
      </c>
      <c r="N88" s="37" t="s">
        <v>232</v>
      </c>
      <c r="O88" s="37" t="s">
        <v>202</v>
      </c>
      <c r="P88" s="37"/>
    </row>
    <row r="89" spans="1:16" ht="15" customHeight="1" x14ac:dyDescent="0.15">
      <c r="A89" s="85"/>
      <c r="B89" s="36" t="s">
        <v>815</v>
      </c>
      <c r="C89" s="20" t="s">
        <v>233</v>
      </c>
      <c r="D89" s="20" t="s">
        <v>234</v>
      </c>
      <c r="E89" s="37">
        <v>2</v>
      </c>
      <c r="F89" s="14">
        <v>2</v>
      </c>
      <c r="G89" s="14"/>
      <c r="H89" s="37">
        <v>32</v>
      </c>
      <c r="I89" s="37">
        <v>32</v>
      </c>
      <c r="J89" s="37"/>
      <c r="K89" s="37"/>
      <c r="L89" s="37"/>
      <c r="M89" s="37">
        <v>32</v>
      </c>
      <c r="N89" s="37" t="s">
        <v>232</v>
      </c>
      <c r="O89" s="37" t="s">
        <v>202</v>
      </c>
      <c r="P89" s="37"/>
    </row>
    <row r="90" spans="1:16" ht="15" customHeight="1" x14ac:dyDescent="0.15">
      <c r="A90" s="85"/>
      <c r="B90" s="36" t="s">
        <v>816</v>
      </c>
      <c r="C90" s="20" t="s">
        <v>235</v>
      </c>
      <c r="D90" s="20" t="s">
        <v>283</v>
      </c>
      <c r="E90" s="37">
        <v>2</v>
      </c>
      <c r="F90" s="14">
        <v>2</v>
      </c>
      <c r="G90" s="14"/>
      <c r="H90" s="37">
        <v>32</v>
      </c>
      <c r="I90" s="37">
        <v>32</v>
      </c>
      <c r="J90" s="37"/>
      <c r="K90" s="37"/>
      <c r="L90" s="37"/>
      <c r="M90" s="37">
        <v>32</v>
      </c>
      <c r="N90" s="37" t="s">
        <v>208</v>
      </c>
      <c r="O90" s="37" t="s">
        <v>202</v>
      </c>
      <c r="P90" s="37"/>
    </row>
    <row r="91" spans="1:16" ht="15" customHeight="1" x14ac:dyDescent="0.15">
      <c r="A91" s="85"/>
      <c r="B91" s="36" t="s">
        <v>817</v>
      </c>
      <c r="C91" s="20" t="s">
        <v>236</v>
      </c>
      <c r="D91" s="20" t="s">
        <v>284</v>
      </c>
      <c r="E91" s="37">
        <v>2</v>
      </c>
      <c r="F91" s="14">
        <v>2</v>
      </c>
      <c r="G91" s="14"/>
      <c r="H91" s="37">
        <v>32</v>
      </c>
      <c r="I91" s="37">
        <v>32</v>
      </c>
      <c r="J91" s="37"/>
      <c r="K91" s="37"/>
      <c r="L91" s="37"/>
      <c r="M91" s="37">
        <v>32</v>
      </c>
      <c r="N91" s="37" t="s">
        <v>208</v>
      </c>
      <c r="O91" s="37" t="s">
        <v>202</v>
      </c>
      <c r="P91" s="37"/>
    </row>
    <row r="92" spans="1:16" ht="15" customHeight="1" x14ac:dyDescent="0.15">
      <c r="A92" s="85"/>
      <c r="B92" s="36" t="s">
        <v>818</v>
      </c>
      <c r="C92" s="20" t="s">
        <v>237</v>
      </c>
      <c r="D92" s="20" t="s">
        <v>285</v>
      </c>
      <c r="E92" s="37">
        <v>1</v>
      </c>
      <c r="F92" s="14">
        <v>1</v>
      </c>
      <c r="G92" s="14"/>
      <c r="H92" s="37">
        <v>16</v>
      </c>
      <c r="I92" s="37">
        <v>16</v>
      </c>
      <c r="J92" s="37"/>
      <c r="K92" s="37"/>
      <c r="L92" s="37"/>
      <c r="M92" s="37">
        <v>16</v>
      </c>
      <c r="N92" s="37" t="s">
        <v>208</v>
      </c>
      <c r="O92" s="37" t="s">
        <v>202</v>
      </c>
      <c r="P92" s="37"/>
    </row>
    <row r="93" spans="1:16" ht="15" customHeight="1" x14ac:dyDescent="0.15">
      <c r="A93" s="85"/>
      <c r="B93" s="36" t="s">
        <v>819</v>
      </c>
      <c r="C93" s="20" t="s">
        <v>238</v>
      </c>
      <c r="D93" s="20" t="s">
        <v>286</v>
      </c>
      <c r="E93" s="37">
        <v>1.5</v>
      </c>
      <c r="F93" s="14">
        <v>1.5</v>
      </c>
      <c r="G93" s="14"/>
      <c r="H93" s="37">
        <v>24</v>
      </c>
      <c r="I93" s="37">
        <v>24</v>
      </c>
      <c r="J93" s="37"/>
      <c r="K93" s="37"/>
      <c r="L93" s="37"/>
      <c r="M93" s="37">
        <v>24</v>
      </c>
      <c r="N93" s="37" t="s">
        <v>205</v>
      </c>
      <c r="O93" s="37" t="s">
        <v>202</v>
      </c>
      <c r="P93" s="37"/>
    </row>
    <row r="94" spans="1:16" ht="15" customHeight="1" x14ac:dyDescent="0.15">
      <c r="A94" s="85"/>
      <c r="B94" s="36" t="s">
        <v>820</v>
      </c>
      <c r="C94" s="20" t="s">
        <v>239</v>
      </c>
      <c r="D94" s="20" t="s">
        <v>240</v>
      </c>
      <c r="E94" s="37">
        <v>1.5</v>
      </c>
      <c r="F94" s="14">
        <v>1.5</v>
      </c>
      <c r="G94" s="14"/>
      <c r="H94" s="37">
        <v>24</v>
      </c>
      <c r="I94" s="37">
        <v>24</v>
      </c>
      <c r="J94" s="37"/>
      <c r="K94" s="37"/>
      <c r="L94" s="37"/>
      <c r="M94" s="37">
        <v>24</v>
      </c>
      <c r="N94" s="37" t="s">
        <v>201</v>
      </c>
      <c r="O94" s="37" t="s">
        <v>202</v>
      </c>
      <c r="P94" s="37"/>
    </row>
    <row r="95" spans="1:16" ht="15" customHeight="1" x14ac:dyDescent="0.15">
      <c r="A95" s="85"/>
      <c r="B95" s="36" t="s">
        <v>821</v>
      </c>
      <c r="C95" s="20" t="s">
        <v>241</v>
      </c>
      <c r="D95" s="20" t="s">
        <v>242</v>
      </c>
      <c r="E95" s="37">
        <v>1.5</v>
      </c>
      <c r="F95" s="14">
        <v>1.5</v>
      </c>
      <c r="G95" s="14"/>
      <c r="H95" s="37">
        <v>24</v>
      </c>
      <c r="I95" s="37">
        <v>24</v>
      </c>
      <c r="J95" s="37"/>
      <c r="K95" s="37"/>
      <c r="L95" s="37"/>
      <c r="M95" s="37">
        <v>24</v>
      </c>
      <c r="N95" s="37" t="s">
        <v>232</v>
      </c>
      <c r="O95" s="37" t="s">
        <v>202</v>
      </c>
      <c r="P95" s="37"/>
    </row>
    <row r="96" spans="1:16" ht="15" customHeight="1" x14ac:dyDescent="0.15">
      <c r="A96" s="85"/>
      <c r="B96" s="36" t="s">
        <v>822</v>
      </c>
      <c r="C96" s="20" t="s">
        <v>243</v>
      </c>
      <c r="D96" s="20" t="s">
        <v>287</v>
      </c>
      <c r="E96" s="37">
        <v>1.5</v>
      </c>
      <c r="F96" s="14">
        <v>1.5</v>
      </c>
      <c r="G96" s="14"/>
      <c r="H96" s="37">
        <v>24</v>
      </c>
      <c r="I96" s="37">
        <v>24</v>
      </c>
      <c r="J96" s="37"/>
      <c r="K96" s="37"/>
      <c r="L96" s="37"/>
      <c r="M96" s="37">
        <v>24</v>
      </c>
      <c r="N96" s="37" t="s">
        <v>221</v>
      </c>
      <c r="O96" s="37" t="s">
        <v>202</v>
      </c>
      <c r="P96" s="37"/>
    </row>
    <row r="97" spans="1:16" ht="15" customHeight="1" x14ac:dyDescent="0.15">
      <c r="A97" s="85"/>
      <c r="B97" s="36" t="s">
        <v>823</v>
      </c>
      <c r="C97" s="20" t="s">
        <v>244</v>
      </c>
      <c r="D97" s="20" t="s">
        <v>245</v>
      </c>
      <c r="E97" s="37">
        <v>1.5</v>
      </c>
      <c r="F97" s="14">
        <v>1.5</v>
      </c>
      <c r="G97" s="14"/>
      <c r="H97" s="37">
        <v>24</v>
      </c>
      <c r="I97" s="37">
        <v>24</v>
      </c>
      <c r="J97" s="37"/>
      <c r="K97" s="37"/>
      <c r="L97" s="37"/>
      <c r="M97" s="37">
        <v>24</v>
      </c>
      <c r="N97" s="37" t="s">
        <v>221</v>
      </c>
      <c r="O97" s="37" t="s">
        <v>202</v>
      </c>
      <c r="P97" s="37"/>
    </row>
    <row r="98" spans="1:16" ht="15" customHeight="1" x14ac:dyDescent="0.15">
      <c r="A98" s="85"/>
      <c r="B98" s="36" t="s">
        <v>824</v>
      </c>
      <c r="C98" s="20" t="s">
        <v>246</v>
      </c>
      <c r="D98" s="20" t="s">
        <v>288</v>
      </c>
      <c r="E98" s="37">
        <v>1.5</v>
      </c>
      <c r="F98" s="14">
        <v>1.5</v>
      </c>
      <c r="G98" s="14"/>
      <c r="H98" s="37">
        <v>24</v>
      </c>
      <c r="I98" s="37">
        <v>24</v>
      </c>
      <c r="J98" s="37"/>
      <c r="K98" s="37"/>
      <c r="L98" s="37"/>
      <c r="M98" s="37">
        <v>24</v>
      </c>
      <c r="N98" s="37" t="s">
        <v>232</v>
      </c>
      <c r="O98" s="37" t="s">
        <v>202</v>
      </c>
      <c r="P98" s="37"/>
    </row>
    <row r="99" spans="1:16" ht="15" customHeight="1" x14ac:dyDescent="0.15">
      <c r="A99" s="85"/>
      <c r="B99" s="36" t="s">
        <v>825</v>
      </c>
      <c r="C99" s="20" t="s">
        <v>247</v>
      </c>
      <c r="D99" s="20" t="s">
        <v>281</v>
      </c>
      <c r="E99" s="37">
        <v>1.5</v>
      </c>
      <c r="F99" s="14">
        <v>1.5</v>
      </c>
      <c r="G99" s="14"/>
      <c r="H99" s="37">
        <v>24</v>
      </c>
      <c r="I99" s="37">
        <v>24</v>
      </c>
      <c r="J99" s="37"/>
      <c r="K99" s="37"/>
      <c r="L99" s="37"/>
      <c r="M99" s="37">
        <v>24</v>
      </c>
      <c r="N99" s="37" t="s">
        <v>232</v>
      </c>
      <c r="O99" s="37" t="s">
        <v>202</v>
      </c>
      <c r="P99" s="37"/>
    </row>
    <row r="100" spans="1:16" ht="15" customHeight="1" x14ac:dyDescent="0.15">
      <c r="A100" s="85"/>
      <c r="B100" s="36" t="s">
        <v>826</v>
      </c>
      <c r="C100" s="20" t="s">
        <v>248</v>
      </c>
      <c r="D100" s="20" t="s">
        <v>249</v>
      </c>
      <c r="E100" s="37">
        <v>1.5</v>
      </c>
      <c r="F100" s="14">
        <v>1.5</v>
      </c>
      <c r="G100" s="14"/>
      <c r="H100" s="37">
        <v>24</v>
      </c>
      <c r="I100" s="37">
        <v>24</v>
      </c>
      <c r="J100" s="37"/>
      <c r="K100" s="37"/>
      <c r="L100" s="37"/>
      <c r="M100" s="37">
        <v>24</v>
      </c>
      <c r="N100" s="37" t="s">
        <v>205</v>
      </c>
      <c r="O100" s="37" t="s">
        <v>202</v>
      </c>
      <c r="P100" s="37"/>
    </row>
    <row r="101" spans="1:16" ht="15" customHeight="1" x14ac:dyDescent="0.15">
      <c r="A101" s="85"/>
      <c r="B101" s="36" t="s">
        <v>827</v>
      </c>
      <c r="C101" s="20" t="s">
        <v>250</v>
      </c>
      <c r="D101" s="20" t="s">
        <v>251</v>
      </c>
      <c r="E101" s="37">
        <v>2</v>
      </c>
      <c r="F101" s="14">
        <v>2</v>
      </c>
      <c r="G101" s="14"/>
      <c r="H101" s="37">
        <v>32</v>
      </c>
      <c r="I101" s="37">
        <v>32</v>
      </c>
      <c r="J101" s="37"/>
      <c r="K101" s="37"/>
      <c r="L101" s="37"/>
      <c r="M101" s="37">
        <v>32</v>
      </c>
      <c r="N101" s="37" t="s">
        <v>205</v>
      </c>
      <c r="O101" s="37" t="s">
        <v>202</v>
      </c>
      <c r="P101" s="2"/>
    </row>
    <row r="102" spans="1:16" ht="15" customHeight="1" x14ac:dyDescent="0.15">
      <c r="A102" s="85"/>
      <c r="B102" s="36" t="s">
        <v>828</v>
      </c>
      <c r="C102" s="20" t="s">
        <v>252</v>
      </c>
      <c r="D102" s="20" t="s">
        <v>253</v>
      </c>
      <c r="E102" s="37">
        <v>2</v>
      </c>
      <c r="F102" s="14">
        <v>2</v>
      </c>
      <c r="G102" s="14"/>
      <c r="H102" s="37">
        <v>32</v>
      </c>
      <c r="I102" s="37">
        <v>32</v>
      </c>
      <c r="J102" s="37"/>
      <c r="K102" s="37"/>
      <c r="L102" s="37"/>
      <c r="M102" s="37">
        <v>32</v>
      </c>
      <c r="N102" s="37" t="s">
        <v>218</v>
      </c>
      <c r="O102" s="37" t="s">
        <v>202</v>
      </c>
      <c r="P102" s="2"/>
    </row>
    <row r="103" spans="1:16" ht="15" customHeight="1" x14ac:dyDescent="0.15">
      <c r="A103" s="85"/>
      <c r="B103" s="36" t="s">
        <v>829</v>
      </c>
      <c r="C103" s="20" t="s">
        <v>254</v>
      </c>
      <c r="D103" s="20" t="s">
        <v>255</v>
      </c>
      <c r="E103" s="37">
        <v>2</v>
      </c>
      <c r="F103" s="14">
        <v>2</v>
      </c>
      <c r="G103" s="14"/>
      <c r="H103" s="37">
        <v>32</v>
      </c>
      <c r="I103" s="37">
        <v>32</v>
      </c>
      <c r="J103" s="37"/>
      <c r="K103" s="37"/>
      <c r="L103" s="37"/>
      <c r="M103" s="37">
        <v>32</v>
      </c>
      <c r="N103" s="37" t="s">
        <v>205</v>
      </c>
      <c r="O103" s="37" t="s">
        <v>202</v>
      </c>
      <c r="P103" s="2" t="s">
        <v>280</v>
      </c>
    </row>
    <row r="104" spans="1:16" ht="15" customHeight="1" x14ac:dyDescent="0.15">
      <c r="A104" s="85"/>
      <c r="B104" s="36" t="s">
        <v>830</v>
      </c>
      <c r="C104" s="20" t="s">
        <v>256</v>
      </c>
      <c r="D104" s="20" t="s">
        <v>289</v>
      </c>
      <c r="E104" s="37">
        <v>2</v>
      </c>
      <c r="F104" s="14">
        <v>2</v>
      </c>
      <c r="G104" s="14"/>
      <c r="H104" s="37">
        <v>32</v>
      </c>
      <c r="I104" s="37">
        <v>32</v>
      </c>
      <c r="J104" s="37"/>
      <c r="K104" s="37"/>
      <c r="L104" s="37"/>
      <c r="M104" s="37">
        <v>32</v>
      </c>
      <c r="N104" s="37" t="s">
        <v>221</v>
      </c>
      <c r="O104" s="37" t="s">
        <v>202</v>
      </c>
      <c r="P104" s="37"/>
    </row>
    <row r="105" spans="1:16" ht="15" customHeight="1" x14ac:dyDescent="0.15">
      <c r="A105" s="85"/>
      <c r="B105" s="36" t="s">
        <v>831</v>
      </c>
      <c r="C105" s="20" t="s">
        <v>257</v>
      </c>
      <c r="D105" s="20" t="s">
        <v>258</v>
      </c>
      <c r="E105" s="37">
        <v>2</v>
      </c>
      <c r="F105" s="14">
        <v>2</v>
      </c>
      <c r="G105" s="14"/>
      <c r="H105" s="37">
        <v>32</v>
      </c>
      <c r="I105" s="37">
        <v>32</v>
      </c>
      <c r="J105" s="37"/>
      <c r="K105" s="37"/>
      <c r="L105" s="37"/>
      <c r="M105" s="37">
        <v>32</v>
      </c>
      <c r="N105" s="37" t="s">
        <v>221</v>
      </c>
      <c r="O105" s="37" t="s">
        <v>202</v>
      </c>
      <c r="P105" s="37"/>
    </row>
    <row r="106" spans="1:16" ht="15" customHeight="1" x14ac:dyDescent="0.15">
      <c r="A106" s="85"/>
      <c r="B106" s="36" t="s">
        <v>832</v>
      </c>
      <c r="C106" s="20" t="s">
        <v>259</v>
      </c>
      <c r="D106" s="20" t="s">
        <v>290</v>
      </c>
      <c r="E106" s="37">
        <v>2</v>
      </c>
      <c r="F106" s="14">
        <v>2</v>
      </c>
      <c r="G106" s="14"/>
      <c r="H106" s="37">
        <v>32</v>
      </c>
      <c r="I106" s="37">
        <v>32</v>
      </c>
      <c r="J106" s="37"/>
      <c r="K106" s="37"/>
      <c r="L106" s="37"/>
      <c r="M106" s="37">
        <v>32</v>
      </c>
      <c r="N106" s="37" t="s">
        <v>232</v>
      </c>
      <c r="O106" s="37" t="s">
        <v>202</v>
      </c>
      <c r="P106" s="37"/>
    </row>
    <row r="107" spans="1:16" ht="15" customHeight="1" x14ac:dyDescent="0.15">
      <c r="A107" s="85"/>
      <c r="B107" s="36" t="s">
        <v>833</v>
      </c>
      <c r="C107" s="20" t="s">
        <v>260</v>
      </c>
      <c r="D107" s="20" t="s">
        <v>291</v>
      </c>
      <c r="E107" s="37">
        <v>2</v>
      </c>
      <c r="F107" s="14">
        <v>2</v>
      </c>
      <c r="G107" s="14"/>
      <c r="H107" s="37">
        <v>32</v>
      </c>
      <c r="I107" s="37">
        <v>32</v>
      </c>
      <c r="J107" s="37"/>
      <c r="K107" s="37"/>
      <c r="L107" s="37"/>
      <c r="M107" s="37">
        <v>32</v>
      </c>
      <c r="N107" s="37" t="s">
        <v>208</v>
      </c>
      <c r="O107" s="37" t="s">
        <v>202</v>
      </c>
      <c r="P107" s="37"/>
    </row>
    <row r="108" spans="1:16" ht="15" customHeight="1" x14ac:dyDescent="0.15">
      <c r="A108" s="85"/>
      <c r="B108" s="36" t="s">
        <v>834</v>
      </c>
      <c r="C108" s="20" t="s">
        <v>261</v>
      </c>
      <c r="D108" s="20" t="s">
        <v>292</v>
      </c>
      <c r="E108" s="37">
        <v>2</v>
      </c>
      <c r="F108" s="14">
        <v>2</v>
      </c>
      <c r="G108" s="14"/>
      <c r="H108" s="37">
        <v>32</v>
      </c>
      <c r="I108" s="37">
        <v>32</v>
      </c>
      <c r="J108" s="37"/>
      <c r="K108" s="37"/>
      <c r="L108" s="37"/>
      <c r="M108" s="37">
        <v>32</v>
      </c>
      <c r="N108" s="37" t="s">
        <v>208</v>
      </c>
      <c r="O108" s="37" t="s">
        <v>202</v>
      </c>
      <c r="P108" s="37"/>
    </row>
    <row r="109" spans="1:16" ht="15" customHeight="1" x14ac:dyDescent="0.15">
      <c r="A109" s="85"/>
      <c r="B109" s="36" t="s">
        <v>835</v>
      </c>
      <c r="C109" s="20" t="s">
        <v>262</v>
      </c>
      <c r="D109" s="20" t="s">
        <v>263</v>
      </c>
      <c r="E109" s="37">
        <v>2</v>
      </c>
      <c r="F109" s="14">
        <v>2</v>
      </c>
      <c r="G109" s="14"/>
      <c r="H109" s="37">
        <v>32</v>
      </c>
      <c r="I109" s="37">
        <v>32</v>
      </c>
      <c r="J109" s="37"/>
      <c r="K109" s="37"/>
      <c r="L109" s="37"/>
      <c r="M109" s="37">
        <v>32</v>
      </c>
      <c r="N109" s="37" t="s">
        <v>208</v>
      </c>
      <c r="O109" s="37" t="s">
        <v>202</v>
      </c>
      <c r="P109" s="37"/>
    </row>
    <row r="110" spans="1:16" ht="30" x14ac:dyDescent="0.15">
      <c r="A110" s="85"/>
      <c r="B110" s="36" t="s">
        <v>836</v>
      </c>
      <c r="C110" s="20" t="s">
        <v>264</v>
      </c>
      <c r="D110" s="20" t="s">
        <v>293</v>
      </c>
      <c r="E110" s="37">
        <v>2</v>
      </c>
      <c r="F110" s="14">
        <v>2</v>
      </c>
      <c r="G110" s="14"/>
      <c r="H110" s="37">
        <v>32</v>
      </c>
      <c r="I110" s="37">
        <v>32</v>
      </c>
      <c r="J110" s="37"/>
      <c r="K110" s="37"/>
      <c r="L110" s="37"/>
      <c r="M110" s="37">
        <v>32</v>
      </c>
      <c r="N110" s="37" t="s">
        <v>218</v>
      </c>
      <c r="O110" s="37" t="s">
        <v>202</v>
      </c>
      <c r="P110" s="37"/>
    </row>
    <row r="111" spans="1:16" ht="15" customHeight="1" x14ac:dyDescent="0.15">
      <c r="A111" s="85"/>
      <c r="B111" s="36" t="s">
        <v>837</v>
      </c>
      <c r="C111" s="20" t="s">
        <v>265</v>
      </c>
      <c r="D111" s="20" t="s">
        <v>523</v>
      </c>
      <c r="E111" s="37">
        <v>2</v>
      </c>
      <c r="F111" s="14">
        <v>2</v>
      </c>
      <c r="G111" s="14"/>
      <c r="H111" s="37">
        <v>32</v>
      </c>
      <c r="I111" s="37">
        <v>32</v>
      </c>
      <c r="J111" s="37"/>
      <c r="K111" s="37"/>
      <c r="L111" s="37"/>
      <c r="M111" s="37">
        <v>32</v>
      </c>
      <c r="N111" s="37" t="s">
        <v>232</v>
      </c>
      <c r="O111" s="37" t="s">
        <v>202</v>
      </c>
      <c r="P111" s="37"/>
    </row>
    <row r="112" spans="1:16" ht="15" customHeight="1" x14ac:dyDescent="0.15">
      <c r="A112" s="85"/>
      <c r="B112" s="36" t="s">
        <v>838</v>
      </c>
      <c r="C112" s="20" t="s">
        <v>266</v>
      </c>
      <c r="D112" s="20" t="s">
        <v>267</v>
      </c>
      <c r="E112" s="37">
        <v>2</v>
      </c>
      <c r="F112" s="14">
        <v>2</v>
      </c>
      <c r="G112" s="14"/>
      <c r="H112" s="37">
        <v>32</v>
      </c>
      <c r="I112" s="37">
        <v>32</v>
      </c>
      <c r="J112" s="37"/>
      <c r="K112" s="37"/>
      <c r="L112" s="37"/>
      <c r="M112" s="37">
        <v>32</v>
      </c>
      <c r="N112" s="37" t="s">
        <v>208</v>
      </c>
      <c r="O112" s="37" t="s">
        <v>202</v>
      </c>
      <c r="P112" s="37"/>
    </row>
    <row r="113" spans="1:16" ht="15" customHeight="1" x14ac:dyDescent="0.15">
      <c r="A113" s="85"/>
      <c r="B113" s="36" t="s">
        <v>839</v>
      </c>
      <c r="C113" s="20" t="s">
        <v>268</v>
      </c>
      <c r="D113" s="20" t="s">
        <v>269</v>
      </c>
      <c r="E113" s="37">
        <v>2</v>
      </c>
      <c r="F113" s="14">
        <v>2</v>
      </c>
      <c r="G113" s="14"/>
      <c r="H113" s="37">
        <v>32</v>
      </c>
      <c r="I113" s="37">
        <v>32</v>
      </c>
      <c r="J113" s="37"/>
      <c r="K113" s="37"/>
      <c r="L113" s="37"/>
      <c r="M113" s="37">
        <v>32</v>
      </c>
      <c r="N113" s="37" t="s">
        <v>201</v>
      </c>
      <c r="O113" s="37" t="s">
        <v>202</v>
      </c>
      <c r="P113" s="2" t="s">
        <v>280</v>
      </c>
    </row>
    <row r="114" spans="1:16" ht="15" customHeight="1" x14ac:dyDescent="0.15">
      <c r="A114" s="85"/>
      <c r="B114" s="36" t="s">
        <v>840</v>
      </c>
      <c r="C114" s="20" t="s">
        <v>270</v>
      </c>
      <c r="D114" s="20" t="s">
        <v>1042</v>
      </c>
      <c r="E114" s="37">
        <v>2</v>
      </c>
      <c r="F114" s="14">
        <v>2</v>
      </c>
      <c r="G114" s="14"/>
      <c r="H114" s="37">
        <v>32</v>
      </c>
      <c r="I114" s="37">
        <v>32</v>
      </c>
      <c r="J114" s="37"/>
      <c r="K114" s="37"/>
      <c r="L114" s="37"/>
      <c r="M114" s="37">
        <v>32</v>
      </c>
      <c r="N114" s="37" t="s">
        <v>229</v>
      </c>
      <c r="O114" s="37" t="s">
        <v>202</v>
      </c>
      <c r="P114" s="37"/>
    </row>
    <row r="115" spans="1:16" ht="15" customHeight="1" x14ac:dyDescent="0.15">
      <c r="A115" s="85"/>
      <c r="B115" s="36" t="s">
        <v>841</v>
      </c>
      <c r="C115" s="20" t="s">
        <v>271</v>
      </c>
      <c r="D115" s="20" t="s">
        <v>272</v>
      </c>
      <c r="E115" s="37">
        <v>2</v>
      </c>
      <c r="F115" s="14">
        <v>2</v>
      </c>
      <c r="G115" s="14"/>
      <c r="H115" s="37">
        <v>32</v>
      </c>
      <c r="I115" s="37">
        <v>32</v>
      </c>
      <c r="J115" s="37"/>
      <c r="K115" s="37"/>
      <c r="L115" s="37"/>
      <c r="M115" s="37">
        <v>32</v>
      </c>
      <c r="N115" s="37" t="s">
        <v>221</v>
      </c>
      <c r="O115" s="37" t="s">
        <v>202</v>
      </c>
      <c r="P115" s="37"/>
    </row>
    <row r="116" spans="1:16" ht="15" customHeight="1" x14ac:dyDescent="0.15">
      <c r="A116" s="85"/>
      <c r="B116" s="36" t="s">
        <v>842</v>
      </c>
      <c r="C116" s="20" t="s">
        <v>273</v>
      </c>
      <c r="D116" s="20" t="s">
        <v>274</v>
      </c>
      <c r="E116" s="37">
        <v>2</v>
      </c>
      <c r="F116" s="14">
        <v>2</v>
      </c>
      <c r="G116" s="14"/>
      <c r="H116" s="37">
        <v>32</v>
      </c>
      <c r="I116" s="37">
        <v>32</v>
      </c>
      <c r="J116" s="37"/>
      <c r="K116" s="37"/>
      <c r="L116" s="37"/>
      <c r="M116" s="37">
        <v>32</v>
      </c>
      <c r="N116" s="37" t="s">
        <v>208</v>
      </c>
      <c r="O116" s="37" t="s">
        <v>202</v>
      </c>
      <c r="P116" s="37"/>
    </row>
    <row r="117" spans="1:16" ht="15" customHeight="1" x14ac:dyDescent="0.15">
      <c r="A117" s="85"/>
      <c r="B117" s="36" t="s">
        <v>843</v>
      </c>
      <c r="C117" s="20" t="s">
        <v>275</v>
      </c>
      <c r="D117" s="20" t="s">
        <v>276</v>
      </c>
      <c r="E117" s="37">
        <v>2</v>
      </c>
      <c r="F117" s="14">
        <v>2</v>
      </c>
      <c r="G117" s="14"/>
      <c r="H117" s="37">
        <v>32</v>
      </c>
      <c r="I117" s="37">
        <v>32</v>
      </c>
      <c r="J117" s="37"/>
      <c r="K117" s="37"/>
      <c r="L117" s="37"/>
      <c r="M117" s="37">
        <v>32</v>
      </c>
      <c r="N117" s="37" t="s">
        <v>201</v>
      </c>
      <c r="O117" s="37" t="s">
        <v>202</v>
      </c>
      <c r="P117" s="37"/>
    </row>
    <row r="118" spans="1:16" ht="15" customHeight="1" x14ac:dyDescent="0.15">
      <c r="A118" s="85"/>
      <c r="B118" s="36" t="s">
        <v>844</v>
      </c>
      <c r="C118" s="20" t="s">
        <v>277</v>
      </c>
      <c r="D118" s="20" t="s">
        <v>294</v>
      </c>
      <c r="E118" s="37">
        <v>2</v>
      </c>
      <c r="F118" s="14">
        <v>2</v>
      </c>
      <c r="G118" s="14"/>
      <c r="H118" s="37">
        <v>32</v>
      </c>
      <c r="I118" s="37">
        <v>32</v>
      </c>
      <c r="J118" s="37"/>
      <c r="K118" s="37"/>
      <c r="L118" s="37"/>
      <c r="M118" s="37">
        <v>32</v>
      </c>
      <c r="N118" s="37" t="s">
        <v>208</v>
      </c>
      <c r="O118" s="37" t="s">
        <v>202</v>
      </c>
      <c r="P118" s="37"/>
    </row>
    <row r="119" spans="1:16" ht="15" customHeight="1" x14ac:dyDescent="0.15">
      <c r="A119" s="85"/>
      <c r="B119" s="82" t="s">
        <v>24</v>
      </c>
      <c r="C119" s="82"/>
      <c r="D119" s="82"/>
      <c r="E119" s="12">
        <f t="shared" ref="E119:M119" si="3">SUM(E74:E118)</f>
        <v>83.5</v>
      </c>
      <c r="F119" s="12">
        <f t="shared" si="3"/>
        <v>83.5</v>
      </c>
      <c r="G119" s="12">
        <f t="shared" si="3"/>
        <v>0</v>
      </c>
      <c r="H119" s="12">
        <f t="shared" si="3"/>
        <v>1336</v>
      </c>
      <c r="I119" s="12">
        <f t="shared" si="3"/>
        <v>1336</v>
      </c>
      <c r="J119" s="12">
        <f t="shared" si="3"/>
        <v>0</v>
      </c>
      <c r="K119" s="12">
        <f t="shared" si="3"/>
        <v>0</v>
      </c>
      <c r="L119" s="12">
        <f t="shared" si="3"/>
        <v>0</v>
      </c>
      <c r="M119" s="12">
        <f t="shared" si="3"/>
        <v>1336</v>
      </c>
      <c r="N119" s="21"/>
      <c r="O119" s="15"/>
      <c r="P119" s="13"/>
    </row>
    <row r="120" spans="1:16" ht="24" customHeight="1" x14ac:dyDescent="0.15">
      <c r="A120" s="91" t="s">
        <v>132</v>
      </c>
      <c r="B120" s="91"/>
      <c r="C120" s="91"/>
      <c r="D120" s="91"/>
      <c r="E120" s="91" t="s">
        <v>427</v>
      </c>
      <c r="F120" s="91"/>
      <c r="G120" s="91"/>
      <c r="H120" s="91"/>
      <c r="I120" s="91"/>
      <c r="J120" s="91"/>
      <c r="K120" s="91"/>
      <c r="L120" s="91"/>
      <c r="M120" s="91"/>
      <c r="N120" s="91"/>
      <c r="O120" s="91"/>
      <c r="P120" s="91"/>
    </row>
    <row r="121" spans="1:16" s="5" customFormat="1" ht="24" customHeight="1" x14ac:dyDescent="0.15">
      <c r="A121" s="99" t="s">
        <v>123</v>
      </c>
      <c r="B121" s="100"/>
      <c r="C121" s="100"/>
      <c r="D121" s="100"/>
      <c r="E121" s="100"/>
      <c r="F121" s="100"/>
      <c r="G121" s="100"/>
      <c r="H121" s="100"/>
      <c r="I121" s="100"/>
      <c r="J121" s="100"/>
      <c r="K121" s="100"/>
      <c r="L121" s="100"/>
      <c r="M121" s="100"/>
      <c r="N121" s="100"/>
      <c r="O121" s="100"/>
      <c r="P121" s="100"/>
    </row>
    <row r="122" spans="1:16" s="5" customFormat="1" ht="24" customHeight="1" x14ac:dyDescent="0.15">
      <c r="A122" s="81" t="s">
        <v>133</v>
      </c>
      <c r="B122" s="81"/>
      <c r="C122" s="81"/>
      <c r="D122" s="81"/>
      <c r="E122" s="81" t="s">
        <v>426</v>
      </c>
      <c r="F122" s="81"/>
      <c r="G122" s="81"/>
      <c r="H122" s="81"/>
      <c r="I122" s="81"/>
      <c r="J122" s="81"/>
      <c r="K122" s="81"/>
      <c r="L122" s="81"/>
      <c r="M122" s="81"/>
      <c r="N122" s="81"/>
      <c r="O122" s="81"/>
      <c r="P122" s="81"/>
    </row>
    <row r="123" spans="1:16" ht="15.95" customHeight="1" x14ac:dyDescent="0.15">
      <c r="A123" s="1" t="s">
        <v>31</v>
      </c>
      <c r="B123" s="11" t="s">
        <v>0</v>
      </c>
      <c r="C123" s="11" t="s">
        <v>1</v>
      </c>
      <c r="D123" s="1" t="s">
        <v>54</v>
      </c>
      <c r="E123" s="11" t="s">
        <v>2</v>
      </c>
      <c r="F123" s="11" t="s">
        <v>3</v>
      </c>
      <c r="G123" s="11" t="s">
        <v>4</v>
      </c>
      <c r="H123" s="11" t="s">
        <v>5</v>
      </c>
      <c r="I123" s="11" t="s">
        <v>6</v>
      </c>
      <c r="J123" s="11" t="s">
        <v>7</v>
      </c>
      <c r="K123" s="11" t="s">
        <v>8</v>
      </c>
      <c r="L123" s="1" t="s">
        <v>48</v>
      </c>
      <c r="M123" s="11" t="s">
        <v>9</v>
      </c>
      <c r="N123" s="11" t="s">
        <v>56</v>
      </c>
      <c r="O123" s="11" t="s">
        <v>10</v>
      </c>
      <c r="P123" s="11" t="s">
        <v>11</v>
      </c>
    </row>
    <row r="124" spans="1:16" ht="30" customHeight="1" x14ac:dyDescent="0.15">
      <c r="A124" s="85" t="s">
        <v>51</v>
      </c>
      <c r="B124" s="40" t="s">
        <v>845</v>
      </c>
      <c r="C124" s="41" t="s">
        <v>295</v>
      </c>
      <c r="D124" s="41" t="s">
        <v>319</v>
      </c>
      <c r="E124" s="42">
        <v>2</v>
      </c>
      <c r="F124" s="43">
        <v>2</v>
      </c>
      <c r="G124" s="43"/>
      <c r="H124" s="42">
        <v>32</v>
      </c>
      <c r="I124" s="42">
        <v>32</v>
      </c>
      <c r="J124" s="42"/>
      <c r="K124" s="42"/>
      <c r="L124" s="42"/>
      <c r="M124" s="42">
        <v>32</v>
      </c>
      <c r="N124" s="42" t="s">
        <v>205</v>
      </c>
      <c r="O124" s="42" t="s">
        <v>202</v>
      </c>
      <c r="P124" s="42"/>
    </row>
    <row r="125" spans="1:16" ht="15" customHeight="1" x14ac:dyDescent="0.15">
      <c r="A125" s="85"/>
      <c r="B125" s="40" t="s">
        <v>846</v>
      </c>
      <c r="C125" s="41" t="s">
        <v>296</v>
      </c>
      <c r="D125" s="41" t="s">
        <v>297</v>
      </c>
      <c r="E125" s="42">
        <v>2</v>
      </c>
      <c r="F125" s="43">
        <v>2</v>
      </c>
      <c r="G125" s="43"/>
      <c r="H125" s="42">
        <v>32</v>
      </c>
      <c r="I125" s="42">
        <v>32</v>
      </c>
      <c r="J125" s="42"/>
      <c r="K125" s="42"/>
      <c r="L125" s="42"/>
      <c r="M125" s="42">
        <v>32</v>
      </c>
      <c r="N125" s="42" t="s">
        <v>201</v>
      </c>
      <c r="O125" s="42" t="s">
        <v>202</v>
      </c>
      <c r="P125" s="42"/>
    </row>
    <row r="126" spans="1:16" ht="15" customHeight="1" x14ac:dyDescent="0.15">
      <c r="A126" s="85"/>
      <c r="B126" s="40" t="s">
        <v>847</v>
      </c>
      <c r="C126" s="41" t="s">
        <v>298</v>
      </c>
      <c r="D126" s="41" t="s">
        <v>299</v>
      </c>
      <c r="E126" s="42">
        <v>2</v>
      </c>
      <c r="F126" s="43">
        <v>2</v>
      </c>
      <c r="G126" s="43"/>
      <c r="H126" s="42">
        <v>32</v>
      </c>
      <c r="I126" s="42">
        <v>32</v>
      </c>
      <c r="J126" s="42"/>
      <c r="K126" s="42"/>
      <c r="L126" s="42"/>
      <c r="M126" s="42">
        <v>32</v>
      </c>
      <c r="N126" s="42" t="s">
        <v>221</v>
      </c>
      <c r="O126" s="42" t="s">
        <v>202</v>
      </c>
      <c r="P126" s="74"/>
    </row>
    <row r="127" spans="1:16" ht="15" customHeight="1" x14ac:dyDescent="0.15">
      <c r="A127" s="85"/>
      <c r="B127" s="40" t="s">
        <v>848</v>
      </c>
      <c r="C127" s="41" t="s">
        <v>300</v>
      </c>
      <c r="D127" s="41" t="s">
        <v>301</v>
      </c>
      <c r="E127" s="42">
        <v>1.5</v>
      </c>
      <c r="F127" s="43">
        <v>1.5</v>
      </c>
      <c r="G127" s="43"/>
      <c r="H127" s="42">
        <v>24</v>
      </c>
      <c r="I127" s="42">
        <v>24</v>
      </c>
      <c r="J127" s="42"/>
      <c r="K127" s="42"/>
      <c r="L127" s="42"/>
      <c r="M127" s="42">
        <v>24</v>
      </c>
      <c r="N127" s="42" t="s">
        <v>229</v>
      </c>
      <c r="O127" s="42" t="s">
        <v>202</v>
      </c>
      <c r="P127" s="42"/>
    </row>
    <row r="128" spans="1:16" ht="15" customHeight="1" x14ac:dyDescent="0.15">
      <c r="A128" s="85"/>
      <c r="B128" s="40" t="s">
        <v>849</v>
      </c>
      <c r="C128" s="41" t="s">
        <v>302</v>
      </c>
      <c r="D128" s="41" t="s">
        <v>303</v>
      </c>
      <c r="E128" s="42">
        <v>1.5</v>
      </c>
      <c r="F128" s="43">
        <v>1.5</v>
      </c>
      <c r="G128" s="43"/>
      <c r="H128" s="42">
        <v>24</v>
      </c>
      <c r="I128" s="42">
        <v>24</v>
      </c>
      <c r="J128" s="42"/>
      <c r="K128" s="42"/>
      <c r="L128" s="42"/>
      <c r="M128" s="42">
        <v>24</v>
      </c>
      <c r="N128" s="42" t="s">
        <v>232</v>
      </c>
      <c r="O128" s="42" t="s">
        <v>202</v>
      </c>
      <c r="P128" s="42"/>
    </row>
    <row r="129" spans="1:16" ht="30" customHeight="1" x14ac:dyDescent="0.15">
      <c r="A129" s="85"/>
      <c r="B129" s="40" t="s">
        <v>850</v>
      </c>
      <c r="C129" s="41" t="s">
        <v>304</v>
      </c>
      <c r="D129" s="41" t="s">
        <v>305</v>
      </c>
      <c r="E129" s="42">
        <v>1.5</v>
      </c>
      <c r="F129" s="43">
        <v>1.5</v>
      </c>
      <c r="G129" s="43"/>
      <c r="H129" s="42">
        <v>24</v>
      </c>
      <c r="I129" s="42">
        <v>24</v>
      </c>
      <c r="J129" s="42"/>
      <c r="K129" s="42"/>
      <c r="L129" s="42"/>
      <c r="M129" s="42">
        <v>24</v>
      </c>
      <c r="N129" s="42" t="s">
        <v>232</v>
      </c>
      <c r="O129" s="42" t="s">
        <v>202</v>
      </c>
      <c r="P129" s="42"/>
    </row>
    <row r="130" spans="1:16" ht="15" customHeight="1" x14ac:dyDescent="0.15">
      <c r="A130" s="85"/>
      <c r="B130" s="40" t="s">
        <v>851</v>
      </c>
      <c r="C130" s="41" t="s">
        <v>306</v>
      </c>
      <c r="D130" s="41" t="s">
        <v>307</v>
      </c>
      <c r="E130" s="42">
        <v>2</v>
      </c>
      <c r="F130" s="43">
        <v>2</v>
      </c>
      <c r="G130" s="43"/>
      <c r="H130" s="42">
        <v>32</v>
      </c>
      <c r="I130" s="42">
        <v>32</v>
      </c>
      <c r="J130" s="42"/>
      <c r="K130" s="42"/>
      <c r="L130" s="42"/>
      <c r="M130" s="42">
        <v>32</v>
      </c>
      <c r="N130" s="42" t="s">
        <v>232</v>
      </c>
      <c r="O130" s="42" t="s">
        <v>202</v>
      </c>
      <c r="P130" s="42"/>
    </row>
    <row r="131" spans="1:16" ht="30" customHeight="1" x14ac:dyDescent="0.15">
      <c r="A131" s="85"/>
      <c r="B131" s="40" t="s">
        <v>852</v>
      </c>
      <c r="C131" s="41" t="s">
        <v>308</v>
      </c>
      <c r="D131" s="41" t="s">
        <v>321</v>
      </c>
      <c r="E131" s="42">
        <v>1.5</v>
      </c>
      <c r="F131" s="43">
        <v>1.5</v>
      </c>
      <c r="G131" s="43"/>
      <c r="H131" s="42">
        <v>24</v>
      </c>
      <c r="I131" s="42">
        <v>24</v>
      </c>
      <c r="J131" s="42"/>
      <c r="K131" s="42"/>
      <c r="L131" s="42"/>
      <c r="M131" s="42">
        <v>24</v>
      </c>
      <c r="N131" s="42" t="s">
        <v>232</v>
      </c>
      <c r="O131" s="42" t="s">
        <v>202</v>
      </c>
      <c r="P131" s="42"/>
    </row>
    <row r="132" spans="1:16" ht="30" customHeight="1" x14ac:dyDescent="0.15">
      <c r="A132" s="85"/>
      <c r="B132" s="40" t="s">
        <v>853</v>
      </c>
      <c r="C132" s="41" t="s">
        <v>309</v>
      </c>
      <c r="D132" s="41" t="s">
        <v>320</v>
      </c>
      <c r="E132" s="42">
        <v>1</v>
      </c>
      <c r="F132" s="43">
        <v>1</v>
      </c>
      <c r="G132" s="43"/>
      <c r="H132" s="42">
        <v>16</v>
      </c>
      <c r="I132" s="42">
        <v>16</v>
      </c>
      <c r="J132" s="42"/>
      <c r="K132" s="42"/>
      <c r="L132" s="42"/>
      <c r="M132" s="42">
        <v>16</v>
      </c>
      <c r="N132" s="42" t="s">
        <v>310</v>
      </c>
      <c r="O132" s="42" t="s">
        <v>202</v>
      </c>
      <c r="P132" s="42"/>
    </row>
    <row r="133" spans="1:16" x14ac:dyDescent="0.15">
      <c r="A133" s="85"/>
      <c r="B133" s="40" t="s">
        <v>854</v>
      </c>
      <c r="C133" s="41" t="s">
        <v>311</v>
      </c>
      <c r="D133" s="41" t="s">
        <v>312</v>
      </c>
      <c r="E133" s="42">
        <v>1.5</v>
      </c>
      <c r="F133" s="43">
        <v>1.5</v>
      </c>
      <c r="G133" s="43"/>
      <c r="H133" s="42">
        <v>24</v>
      </c>
      <c r="I133" s="42">
        <v>24</v>
      </c>
      <c r="J133" s="42"/>
      <c r="K133" s="42"/>
      <c r="L133" s="42"/>
      <c r="M133" s="42">
        <v>24</v>
      </c>
      <c r="N133" s="42" t="s">
        <v>208</v>
      </c>
      <c r="O133" s="42" t="s">
        <v>202</v>
      </c>
      <c r="P133" s="42"/>
    </row>
    <row r="134" spans="1:16" x14ac:dyDescent="0.15">
      <c r="A134" s="85"/>
      <c r="B134" s="40" t="s">
        <v>855</v>
      </c>
      <c r="C134" s="41" t="s">
        <v>313</v>
      </c>
      <c r="D134" s="41" t="s">
        <v>314</v>
      </c>
      <c r="E134" s="42">
        <v>1.5</v>
      </c>
      <c r="F134" s="43">
        <v>1.5</v>
      </c>
      <c r="G134" s="43"/>
      <c r="H134" s="42">
        <v>24</v>
      </c>
      <c r="I134" s="42">
        <v>24</v>
      </c>
      <c r="J134" s="42"/>
      <c r="K134" s="42"/>
      <c r="L134" s="42"/>
      <c r="M134" s="42">
        <v>24</v>
      </c>
      <c r="N134" s="42" t="s">
        <v>201</v>
      </c>
      <c r="O134" s="42" t="s">
        <v>202</v>
      </c>
      <c r="P134" s="42"/>
    </row>
    <row r="135" spans="1:16" ht="30" x14ac:dyDescent="0.15">
      <c r="A135" s="85"/>
      <c r="B135" s="40" t="s">
        <v>856</v>
      </c>
      <c r="C135" s="41" t="s">
        <v>315</v>
      </c>
      <c r="D135" s="41" t="s">
        <v>316</v>
      </c>
      <c r="E135" s="42">
        <v>1.5</v>
      </c>
      <c r="F135" s="43">
        <v>1.5</v>
      </c>
      <c r="G135" s="43"/>
      <c r="H135" s="42">
        <v>24</v>
      </c>
      <c r="I135" s="42">
        <v>24</v>
      </c>
      <c r="J135" s="42"/>
      <c r="K135" s="42"/>
      <c r="L135" s="42"/>
      <c r="M135" s="42">
        <v>24</v>
      </c>
      <c r="N135" s="42" t="s">
        <v>208</v>
      </c>
      <c r="O135" s="42" t="s">
        <v>202</v>
      </c>
      <c r="P135" s="42"/>
    </row>
    <row r="136" spans="1:16" s="16" customFormat="1" ht="15" customHeight="1" x14ac:dyDescent="0.15">
      <c r="A136" s="85"/>
      <c r="B136" s="40" t="s">
        <v>857</v>
      </c>
      <c r="C136" s="41" t="s">
        <v>317</v>
      </c>
      <c r="D136" s="41" t="s">
        <v>318</v>
      </c>
      <c r="E136" s="42">
        <v>2</v>
      </c>
      <c r="F136" s="43">
        <v>2</v>
      </c>
      <c r="G136" s="43"/>
      <c r="H136" s="42">
        <v>32</v>
      </c>
      <c r="I136" s="42">
        <v>32</v>
      </c>
      <c r="J136" s="42"/>
      <c r="K136" s="42"/>
      <c r="L136" s="42"/>
      <c r="M136" s="42">
        <v>32</v>
      </c>
      <c r="N136" s="42" t="s">
        <v>218</v>
      </c>
      <c r="O136" s="42" t="s">
        <v>202</v>
      </c>
      <c r="P136" s="42"/>
    </row>
    <row r="137" spans="1:16" ht="15" customHeight="1" x14ac:dyDescent="0.15">
      <c r="A137" s="85"/>
      <c r="B137" s="82" t="s">
        <v>24</v>
      </c>
      <c r="C137" s="82"/>
      <c r="D137" s="82"/>
      <c r="E137" s="12">
        <f t="shared" ref="E137:M137" si="4">SUM(E124:E136)</f>
        <v>21.5</v>
      </c>
      <c r="F137" s="12">
        <f t="shared" si="4"/>
        <v>21.5</v>
      </c>
      <c r="G137" s="12">
        <f t="shared" si="4"/>
        <v>0</v>
      </c>
      <c r="H137" s="12">
        <f t="shared" si="4"/>
        <v>344</v>
      </c>
      <c r="I137" s="12">
        <f t="shared" si="4"/>
        <v>344</v>
      </c>
      <c r="J137" s="12">
        <f t="shared" si="4"/>
        <v>0</v>
      </c>
      <c r="K137" s="12">
        <f t="shared" si="4"/>
        <v>0</v>
      </c>
      <c r="L137" s="12">
        <f t="shared" si="4"/>
        <v>0</v>
      </c>
      <c r="M137" s="12">
        <f t="shared" si="4"/>
        <v>344</v>
      </c>
      <c r="N137" s="21"/>
      <c r="O137" s="15"/>
      <c r="P137" s="13"/>
    </row>
    <row r="138" spans="1:16" s="5" customFormat="1" ht="24" customHeight="1" x14ac:dyDescent="0.15">
      <c r="A138" s="81" t="s">
        <v>355</v>
      </c>
      <c r="B138" s="81"/>
      <c r="C138" s="81"/>
      <c r="D138" s="81"/>
      <c r="E138" s="81" t="s">
        <v>426</v>
      </c>
      <c r="F138" s="81"/>
      <c r="G138" s="81"/>
      <c r="H138" s="81"/>
      <c r="I138" s="81"/>
      <c r="J138" s="81"/>
      <c r="K138" s="81"/>
      <c r="L138" s="81"/>
      <c r="M138" s="81"/>
      <c r="N138" s="81"/>
      <c r="O138" s="81"/>
      <c r="P138" s="81"/>
    </row>
    <row r="139" spans="1:16" ht="15.95" customHeight="1" x14ac:dyDescent="0.15">
      <c r="A139" s="1" t="s">
        <v>31</v>
      </c>
      <c r="B139" s="11" t="s">
        <v>0</v>
      </c>
      <c r="C139" s="11" t="s">
        <v>1</v>
      </c>
      <c r="D139" s="1" t="s">
        <v>54</v>
      </c>
      <c r="E139" s="11" t="s">
        <v>2</v>
      </c>
      <c r="F139" s="11" t="s">
        <v>3</v>
      </c>
      <c r="G139" s="11" t="s">
        <v>4</v>
      </c>
      <c r="H139" s="11" t="s">
        <v>5</v>
      </c>
      <c r="I139" s="11" t="s">
        <v>6</v>
      </c>
      <c r="J139" s="11" t="s">
        <v>7</v>
      </c>
      <c r="K139" s="11" t="s">
        <v>8</v>
      </c>
      <c r="L139" s="1" t="s">
        <v>48</v>
      </c>
      <c r="M139" s="11" t="s">
        <v>9</v>
      </c>
      <c r="N139" s="11" t="s">
        <v>56</v>
      </c>
      <c r="O139" s="11" t="s">
        <v>10</v>
      </c>
      <c r="P139" s="11" t="s">
        <v>11</v>
      </c>
    </row>
    <row r="140" spans="1:16" ht="24" customHeight="1" x14ac:dyDescent="0.15">
      <c r="A140" s="85" t="s">
        <v>134</v>
      </c>
      <c r="B140" s="86" t="s">
        <v>135</v>
      </c>
      <c r="C140" s="87"/>
      <c r="D140" s="87"/>
      <c r="E140" s="87"/>
      <c r="F140" s="87"/>
      <c r="G140" s="87"/>
      <c r="H140" s="87"/>
      <c r="I140" s="87"/>
      <c r="J140" s="87"/>
      <c r="K140" s="87"/>
      <c r="L140" s="87"/>
      <c r="M140" s="87"/>
      <c r="N140" s="87"/>
      <c r="O140" s="87"/>
      <c r="P140" s="88"/>
    </row>
    <row r="141" spans="1:16" ht="15" customHeight="1" x14ac:dyDescent="0.15">
      <c r="A141" s="85"/>
      <c r="B141" s="36" t="s">
        <v>322</v>
      </c>
      <c r="C141" s="20" t="s">
        <v>323</v>
      </c>
      <c r="D141" s="20" t="s">
        <v>324</v>
      </c>
      <c r="E141" s="37">
        <v>2</v>
      </c>
      <c r="F141" s="14">
        <v>2</v>
      </c>
      <c r="G141" s="14"/>
      <c r="H141" s="37">
        <v>32</v>
      </c>
      <c r="I141" s="37">
        <v>32</v>
      </c>
      <c r="J141" s="37"/>
      <c r="K141" s="37"/>
      <c r="L141" s="37"/>
      <c r="M141" s="37">
        <v>32</v>
      </c>
      <c r="N141" s="39" t="s">
        <v>349</v>
      </c>
      <c r="O141" s="37" t="s">
        <v>202</v>
      </c>
      <c r="P141" s="37"/>
    </row>
    <row r="142" spans="1:16" ht="15" customHeight="1" x14ac:dyDescent="0.15">
      <c r="A142" s="85"/>
      <c r="B142" s="36" t="s">
        <v>325</v>
      </c>
      <c r="C142" s="20" t="s">
        <v>326</v>
      </c>
      <c r="D142" s="20" t="s">
        <v>327</v>
      </c>
      <c r="E142" s="37">
        <v>2</v>
      </c>
      <c r="F142" s="14">
        <v>2</v>
      </c>
      <c r="G142" s="14"/>
      <c r="H142" s="37">
        <v>32</v>
      </c>
      <c r="I142" s="37">
        <v>32</v>
      </c>
      <c r="J142" s="37"/>
      <c r="K142" s="37"/>
      <c r="L142" s="37"/>
      <c r="M142" s="37">
        <v>32</v>
      </c>
      <c r="N142" s="39" t="s">
        <v>350</v>
      </c>
      <c r="O142" s="37" t="s">
        <v>202</v>
      </c>
      <c r="P142" s="37"/>
    </row>
    <row r="143" spans="1:16" ht="15" customHeight="1" x14ac:dyDescent="0.15">
      <c r="A143" s="85"/>
      <c r="B143" s="36" t="s">
        <v>328</v>
      </c>
      <c r="C143" s="20" t="s">
        <v>329</v>
      </c>
      <c r="D143" s="20" t="s">
        <v>330</v>
      </c>
      <c r="E143" s="37">
        <v>2</v>
      </c>
      <c r="F143" s="14">
        <v>2</v>
      </c>
      <c r="G143" s="14"/>
      <c r="H143" s="37">
        <v>32</v>
      </c>
      <c r="I143" s="37">
        <v>32</v>
      </c>
      <c r="J143" s="37"/>
      <c r="K143" s="37"/>
      <c r="L143" s="37"/>
      <c r="M143" s="37">
        <v>32</v>
      </c>
      <c r="N143" s="39" t="s">
        <v>351</v>
      </c>
      <c r="O143" s="37" t="s">
        <v>202</v>
      </c>
      <c r="P143" s="37"/>
    </row>
    <row r="144" spans="1:16" ht="15" customHeight="1" x14ac:dyDescent="0.15">
      <c r="A144" s="85"/>
      <c r="B144" s="36" t="s">
        <v>331</v>
      </c>
      <c r="C144" s="20" t="s">
        <v>332</v>
      </c>
      <c r="D144" s="20" t="s">
        <v>333</v>
      </c>
      <c r="E144" s="37">
        <v>2</v>
      </c>
      <c r="F144" s="14">
        <v>2</v>
      </c>
      <c r="G144" s="14"/>
      <c r="H144" s="37">
        <v>32</v>
      </c>
      <c r="I144" s="37">
        <v>32</v>
      </c>
      <c r="J144" s="37"/>
      <c r="K144" s="37"/>
      <c r="L144" s="37"/>
      <c r="M144" s="37">
        <v>32</v>
      </c>
      <c r="N144" s="39" t="s">
        <v>351</v>
      </c>
      <c r="O144" s="37" t="s">
        <v>202</v>
      </c>
      <c r="P144" s="37"/>
    </row>
    <row r="145" spans="1:16" ht="15" customHeight="1" x14ac:dyDescent="0.15">
      <c r="A145" s="85"/>
      <c r="B145" s="36" t="s">
        <v>334</v>
      </c>
      <c r="C145" s="20" t="s">
        <v>335</v>
      </c>
      <c r="D145" s="20" t="s">
        <v>336</v>
      </c>
      <c r="E145" s="37">
        <v>2</v>
      </c>
      <c r="F145" s="14">
        <v>2</v>
      </c>
      <c r="G145" s="14"/>
      <c r="H145" s="37">
        <v>32</v>
      </c>
      <c r="I145" s="37">
        <v>32</v>
      </c>
      <c r="J145" s="37"/>
      <c r="K145" s="37"/>
      <c r="L145" s="37"/>
      <c r="M145" s="37">
        <v>32</v>
      </c>
      <c r="N145" s="39" t="s">
        <v>352</v>
      </c>
      <c r="O145" s="37" t="s">
        <v>202</v>
      </c>
      <c r="P145" s="37"/>
    </row>
    <row r="146" spans="1:16" ht="15" customHeight="1" x14ac:dyDescent="0.15">
      <c r="A146" s="85"/>
      <c r="B146" s="36" t="s">
        <v>337</v>
      </c>
      <c r="C146" s="20" t="s">
        <v>338</v>
      </c>
      <c r="D146" s="20" t="s">
        <v>347</v>
      </c>
      <c r="E146" s="37">
        <v>2</v>
      </c>
      <c r="F146" s="14">
        <v>2</v>
      </c>
      <c r="G146" s="14"/>
      <c r="H146" s="37">
        <v>32</v>
      </c>
      <c r="I146" s="37">
        <v>32</v>
      </c>
      <c r="J146" s="37"/>
      <c r="K146" s="37"/>
      <c r="L146" s="37"/>
      <c r="M146" s="37">
        <v>32</v>
      </c>
      <c r="N146" s="39" t="s">
        <v>351</v>
      </c>
      <c r="O146" s="37" t="s">
        <v>202</v>
      </c>
      <c r="P146" s="37"/>
    </row>
    <row r="147" spans="1:16" ht="15" customHeight="1" x14ac:dyDescent="0.15">
      <c r="A147" s="85"/>
      <c r="B147" s="36" t="s">
        <v>339</v>
      </c>
      <c r="C147" s="20" t="s">
        <v>340</v>
      </c>
      <c r="D147" s="20" t="s">
        <v>341</v>
      </c>
      <c r="E147" s="37">
        <v>2</v>
      </c>
      <c r="F147" s="14">
        <v>2</v>
      </c>
      <c r="G147" s="14"/>
      <c r="H147" s="37">
        <v>32</v>
      </c>
      <c r="I147" s="37">
        <v>32</v>
      </c>
      <c r="J147" s="37"/>
      <c r="K147" s="37"/>
      <c r="L147" s="37"/>
      <c r="M147" s="37">
        <v>32</v>
      </c>
      <c r="N147" s="39" t="s">
        <v>351</v>
      </c>
      <c r="O147" s="37" t="s">
        <v>202</v>
      </c>
      <c r="P147" s="37"/>
    </row>
    <row r="148" spans="1:16" ht="15" customHeight="1" x14ac:dyDescent="0.15">
      <c r="A148" s="85"/>
      <c r="B148" s="36" t="s">
        <v>342</v>
      </c>
      <c r="C148" s="20" t="s">
        <v>343</v>
      </c>
      <c r="D148" s="20" t="s">
        <v>344</v>
      </c>
      <c r="E148" s="37">
        <v>2</v>
      </c>
      <c r="F148" s="14">
        <v>2</v>
      </c>
      <c r="G148" s="14"/>
      <c r="H148" s="37">
        <v>32</v>
      </c>
      <c r="I148" s="37">
        <v>32</v>
      </c>
      <c r="J148" s="37"/>
      <c r="K148" s="37"/>
      <c r="L148" s="37"/>
      <c r="M148" s="37">
        <v>32</v>
      </c>
      <c r="N148" s="39" t="s">
        <v>353</v>
      </c>
      <c r="O148" s="37" t="s">
        <v>202</v>
      </c>
      <c r="P148" s="37"/>
    </row>
    <row r="149" spans="1:16" ht="30" x14ac:dyDescent="0.15">
      <c r="A149" s="85"/>
      <c r="B149" s="36" t="s">
        <v>345</v>
      </c>
      <c r="C149" s="20" t="s">
        <v>346</v>
      </c>
      <c r="D149" s="20" t="s">
        <v>348</v>
      </c>
      <c r="E149" s="37">
        <v>2</v>
      </c>
      <c r="F149" s="14">
        <v>2</v>
      </c>
      <c r="G149" s="14"/>
      <c r="H149" s="37">
        <v>32</v>
      </c>
      <c r="I149" s="37">
        <v>32</v>
      </c>
      <c r="J149" s="37"/>
      <c r="K149" s="37"/>
      <c r="L149" s="37"/>
      <c r="M149" s="37">
        <v>32</v>
      </c>
      <c r="N149" s="39" t="s">
        <v>354</v>
      </c>
      <c r="O149" s="37" t="s">
        <v>202</v>
      </c>
      <c r="P149" s="37"/>
    </row>
    <row r="150" spans="1:16" x14ac:dyDescent="0.15">
      <c r="A150" s="85"/>
      <c r="B150" s="82" t="s">
        <v>24</v>
      </c>
      <c r="C150" s="82"/>
      <c r="D150" s="82"/>
      <c r="E150" s="12">
        <f t="shared" ref="E150:M150" si="5">SUM(E140:E149)</f>
        <v>18</v>
      </c>
      <c r="F150" s="12">
        <f t="shared" si="5"/>
        <v>18</v>
      </c>
      <c r="G150" s="12">
        <f t="shared" si="5"/>
        <v>0</v>
      </c>
      <c r="H150" s="12">
        <f t="shared" si="5"/>
        <v>288</v>
      </c>
      <c r="I150" s="12">
        <f t="shared" si="5"/>
        <v>288</v>
      </c>
      <c r="J150" s="12">
        <f t="shared" si="5"/>
        <v>0</v>
      </c>
      <c r="K150" s="12">
        <f t="shared" si="5"/>
        <v>0</v>
      </c>
      <c r="L150" s="12">
        <f t="shared" si="5"/>
        <v>0</v>
      </c>
      <c r="M150" s="12">
        <f t="shared" si="5"/>
        <v>288</v>
      </c>
      <c r="N150" s="21"/>
      <c r="O150" s="15"/>
      <c r="P150" s="13"/>
    </row>
    <row r="151" spans="1:16" s="5" customFormat="1" ht="24" customHeight="1" x14ac:dyDescent="0.15">
      <c r="A151" s="81" t="s">
        <v>434</v>
      </c>
      <c r="B151" s="81"/>
      <c r="C151" s="81"/>
      <c r="D151" s="81"/>
      <c r="E151" s="81" t="s">
        <v>426</v>
      </c>
      <c r="F151" s="81"/>
      <c r="G151" s="81"/>
      <c r="H151" s="81"/>
      <c r="I151" s="81"/>
      <c r="J151" s="81"/>
      <c r="K151" s="81"/>
      <c r="L151" s="81"/>
      <c r="M151" s="81"/>
      <c r="N151" s="81"/>
      <c r="O151" s="81"/>
      <c r="P151" s="81"/>
    </row>
    <row r="152" spans="1:16" ht="15.95" customHeight="1" x14ac:dyDescent="0.15">
      <c r="A152" s="1" t="s">
        <v>31</v>
      </c>
      <c r="B152" s="11" t="s">
        <v>0</v>
      </c>
      <c r="C152" s="11" t="s">
        <v>1</v>
      </c>
      <c r="D152" s="1" t="s">
        <v>54</v>
      </c>
      <c r="E152" s="11" t="s">
        <v>2</v>
      </c>
      <c r="F152" s="11" t="s">
        <v>3</v>
      </c>
      <c r="G152" s="11" t="s">
        <v>4</v>
      </c>
      <c r="H152" s="11" t="s">
        <v>5</v>
      </c>
      <c r="I152" s="11" t="s">
        <v>6</v>
      </c>
      <c r="J152" s="11" t="s">
        <v>7</v>
      </c>
      <c r="K152" s="11" t="s">
        <v>8</v>
      </c>
      <c r="L152" s="1" t="s">
        <v>48</v>
      </c>
      <c r="M152" s="11" t="s">
        <v>9</v>
      </c>
      <c r="N152" s="11" t="s">
        <v>56</v>
      </c>
      <c r="O152" s="11" t="s">
        <v>10</v>
      </c>
      <c r="P152" s="11" t="s">
        <v>11</v>
      </c>
    </row>
    <row r="153" spans="1:16" x14ac:dyDescent="0.15">
      <c r="A153" s="85" t="s">
        <v>52</v>
      </c>
      <c r="B153" s="40" t="s">
        <v>858</v>
      </c>
      <c r="C153" s="41" t="s">
        <v>768</v>
      </c>
      <c r="D153" s="41" t="s">
        <v>356</v>
      </c>
      <c r="E153" s="42">
        <v>1.5</v>
      </c>
      <c r="F153" s="43">
        <v>1.5</v>
      </c>
      <c r="G153" s="7"/>
      <c r="H153" s="42">
        <v>24</v>
      </c>
      <c r="I153" s="42">
        <v>24</v>
      </c>
      <c r="J153" s="42"/>
      <c r="K153" s="42"/>
      <c r="L153" s="7"/>
      <c r="M153" s="42">
        <v>24</v>
      </c>
      <c r="N153" s="42" t="s">
        <v>221</v>
      </c>
      <c r="O153" s="42" t="s">
        <v>202</v>
      </c>
      <c r="P153" s="42"/>
    </row>
    <row r="154" spans="1:16" x14ac:dyDescent="0.15">
      <c r="A154" s="85"/>
      <c r="B154" s="40" t="s">
        <v>859</v>
      </c>
      <c r="C154" s="41" t="s">
        <v>357</v>
      </c>
      <c r="D154" s="41" t="s">
        <v>358</v>
      </c>
      <c r="E154" s="42">
        <v>1.5</v>
      </c>
      <c r="F154" s="43">
        <v>1.5</v>
      </c>
      <c r="G154" s="43"/>
      <c r="H154" s="42">
        <v>24</v>
      </c>
      <c r="I154" s="42">
        <v>24</v>
      </c>
      <c r="J154" s="42"/>
      <c r="K154" s="42"/>
      <c r="L154" s="42"/>
      <c r="M154" s="42">
        <v>24</v>
      </c>
      <c r="N154" s="42" t="s">
        <v>232</v>
      </c>
      <c r="O154" s="42" t="s">
        <v>202</v>
      </c>
      <c r="P154" s="42"/>
    </row>
    <row r="155" spans="1:16" x14ac:dyDescent="0.15">
      <c r="A155" s="85"/>
      <c r="B155" s="40" t="s">
        <v>860</v>
      </c>
      <c r="C155" s="41" t="s">
        <v>359</v>
      </c>
      <c r="D155" s="41" t="s">
        <v>360</v>
      </c>
      <c r="E155" s="42">
        <v>1.5</v>
      </c>
      <c r="F155" s="43">
        <v>1.5</v>
      </c>
      <c r="G155" s="43"/>
      <c r="H155" s="42">
        <v>24</v>
      </c>
      <c r="I155" s="42">
        <v>24</v>
      </c>
      <c r="J155" s="42"/>
      <c r="K155" s="42"/>
      <c r="L155" s="42"/>
      <c r="M155" s="42">
        <v>24</v>
      </c>
      <c r="N155" s="42" t="s">
        <v>232</v>
      </c>
      <c r="O155" s="42" t="s">
        <v>202</v>
      </c>
      <c r="P155" s="42"/>
    </row>
    <row r="156" spans="1:16" x14ac:dyDescent="0.15">
      <c r="A156" s="85"/>
      <c r="B156" s="40" t="s">
        <v>861</v>
      </c>
      <c r="C156" s="41" t="s">
        <v>361</v>
      </c>
      <c r="D156" s="41" t="s">
        <v>1040</v>
      </c>
      <c r="E156" s="42">
        <v>2</v>
      </c>
      <c r="F156" s="43">
        <v>2</v>
      </c>
      <c r="G156" s="43"/>
      <c r="H156" s="42">
        <v>32</v>
      </c>
      <c r="I156" s="42">
        <v>32</v>
      </c>
      <c r="J156" s="42"/>
      <c r="K156" s="42"/>
      <c r="L156" s="42"/>
      <c r="M156" s="42">
        <v>32</v>
      </c>
      <c r="N156" s="42" t="s">
        <v>232</v>
      </c>
      <c r="O156" s="42" t="s">
        <v>202</v>
      </c>
      <c r="P156" s="42"/>
    </row>
    <row r="157" spans="1:16" x14ac:dyDescent="0.15">
      <c r="A157" s="85"/>
      <c r="B157" s="40" t="s">
        <v>862</v>
      </c>
      <c r="C157" s="41" t="s">
        <v>362</v>
      </c>
      <c r="D157" s="41" t="s">
        <v>363</v>
      </c>
      <c r="E157" s="42">
        <v>2</v>
      </c>
      <c r="F157" s="43">
        <v>2</v>
      </c>
      <c r="G157" s="43"/>
      <c r="H157" s="42">
        <v>32</v>
      </c>
      <c r="I157" s="42">
        <v>32</v>
      </c>
      <c r="J157" s="42"/>
      <c r="K157" s="42"/>
      <c r="L157" s="42"/>
      <c r="M157" s="42">
        <v>32</v>
      </c>
      <c r="N157" s="42" t="s">
        <v>208</v>
      </c>
      <c r="O157" s="42" t="s">
        <v>202</v>
      </c>
      <c r="P157" s="42"/>
    </row>
    <row r="158" spans="1:16" x14ac:dyDescent="0.15">
      <c r="A158" s="85"/>
      <c r="B158" s="40" t="s">
        <v>863</v>
      </c>
      <c r="C158" s="41" t="s">
        <v>364</v>
      </c>
      <c r="D158" s="41" t="s">
        <v>440</v>
      </c>
      <c r="E158" s="42">
        <v>2</v>
      </c>
      <c r="F158" s="43">
        <v>2</v>
      </c>
      <c r="G158" s="43"/>
      <c r="H158" s="42">
        <v>32</v>
      </c>
      <c r="I158" s="42">
        <v>32</v>
      </c>
      <c r="J158" s="42"/>
      <c r="K158" s="42"/>
      <c r="L158" s="42"/>
      <c r="M158" s="42">
        <v>32</v>
      </c>
      <c r="N158" s="42" t="s">
        <v>218</v>
      </c>
      <c r="O158" s="42" t="s">
        <v>202</v>
      </c>
      <c r="P158" s="42"/>
    </row>
    <row r="159" spans="1:16" x14ac:dyDescent="0.15">
      <c r="A159" s="85"/>
      <c r="B159" s="40" t="s">
        <v>864</v>
      </c>
      <c r="C159" s="41" t="s">
        <v>365</v>
      </c>
      <c r="D159" s="41" t="s">
        <v>366</v>
      </c>
      <c r="E159" s="42">
        <v>2</v>
      </c>
      <c r="F159" s="43">
        <v>2</v>
      </c>
      <c r="G159" s="43"/>
      <c r="H159" s="42">
        <v>32</v>
      </c>
      <c r="I159" s="42">
        <v>32</v>
      </c>
      <c r="J159" s="42"/>
      <c r="K159" s="42"/>
      <c r="L159" s="42"/>
      <c r="M159" s="42">
        <v>32</v>
      </c>
      <c r="N159" s="42" t="s">
        <v>229</v>
      </c>
      <c r="O159" s="42" t="s">
        <v>202</v>
      </c>
      <c r="P159" s="42"/>
    </row>
    <row r="160" spans="1:16" x14ac:dyDescent="0.15">
      <c r="A160" s="85"/>
      <c r="B160" s="40" t="s">
        <v>865</v>
      </c>
      <c r="C160" s="41" t="s">
        <v>438</v>
      </c>
      <c r="D160" s="41" t="s">
        <v>441</v>
      </c>
      <c r="E160" s="42">
        <v>2</v>
      </c>
      <c r="F160" s="43">
        <v>2</v>
      </c>
      <c r="G160" s="43"/>
      <c r="H160" s="42">
        <v>32</v>
      </c>
      <c r="I160" s="42">
        <v>32</v>
      </c>
      <c r="J160" s="42"/>
      <c r="K160" s="42"/>
      <c r="L160" s="42"/>
      <c r="M160" s="42">
        <v>32</v>
      </c>
      <c r="N160" s="42" t="s">
        <v>218</v>
      </c>
      <c r="O160" s="42" t="s">
        <v>202</v>
      </c>
      <c r="P160" s="42"/>
    </row>
    <row r="161" spans="1:16" x14ac:dyDescent="0.15">
      <c r="A161" s="85"/>
      <c r="B161" s="40" t="s">
        <v>866</v>
      </c>
      <c r="C161" s="41" t="s">
        <v>439</v>
      </c>
      <c r="D161" s="41" t="s">
        <v>442</v>
      </c>
      <c r="E161" s="42">
        <v>2</v>
      </c>
      <c r="F161" s="43">
        <v>2</v>
      </c>
      <c r="G161" s="43"/>
      <c r="H161" s="42">
        <v>32</v>
      </c>
      <c r="I161" s="42">
        <v>32</v>
      </c>
      <c r="J161" s="42"/>
      <c r="K161" s="42"/>
      <c r="L161" s="42"/>
      <c r="M161" s="42">
        <v>32</v>
      </c>
      <c r="N161" s="42" t="s">
        <v>229</v>
      </c>
      <c r="O161" s="42" t="s">
        <v>202</v>
      </c>
      <c r="P161" s="42"/>
    </row>
    <row r="162" spans="1:16" x14ac:dyDescent="0.15">
      <c r="A162" s="85"/>
      <c r="B162" s="40" t="s">
        <v>867</v>
      </c>
      <c r="C162" s="41" t="s">
        <v>367</v>
      </c>
      <c r="D162" s="41" t="s">
        <v>443</v>
      </c>
      <c r="E162" s="42">
        <v>2</v>
      </c>
      <c r="F162" s="43">
        <v>2</v>
      </c>
      <c r="G162" s="43"/>
      <c r="H162" s="42">
        <v>32</v>
      </c>
      <c r="I162" s="42">
        <v>32</v>
      </c>
      <c r="J162" s="42"/>
      <c r="K162" s="42"/>
      <c r="L162" s="42"/>
      <c r="M162" s="42">
        <v>32</v>
      </c>
      <c r="N162" s="42" t="s">
        <v>218</v>
      </c>
      <c r="O162" s="42" t="s">
        <v>202</v>
      </c>
      <c r="P162" s="42"/>
    </row>
    <row r="163" spans="1:16" x14ac:dyDescent="0.15">
      <c r="A163" s="85"/>
      <c r="B163" s="40" t="s">
        <v>868</v>
      </c>
      <c r="C163" s="41" t="s">
        <v>368</v>
      </c>
      <c r="D163" s="41" t="s">
        <v>369</v>
      </c>
      <c r="E163" s="42">
        <v>2</v>
      </c>
      <c r="F163" s="43">
        <v>2</v>
      </c>
      <c r="G163" s="43"/>
      <c r="H163" s="42">
        <v>32</v>
      </c>
      <c r="I163" s="42">
        <v>32</v>
      </c>
      <c r="J163" s="42"/>
      <c r="K163" s="42"/>
      <c r="L163" s="42"/>
      <c r="M163" s="42">
        <v>32</v>
      </c>
      <c r="N163" s="42" t="s">
        <v>232</v>
      </c>
      <c r="O163" s="42" t="s">
        <v>202</v>
      </c>
      <c r="P163" s="42"/>
    </row>
    <row r="164" spans="1:16" x14ac:dyDescent="0.15">
      <c r="A164" s="85"/>
      <c r="B164" s="40" t="s">
        <v>869</v>
      </c>
      <c r="C164" s="41" t="s">
        <v>370</v>
      </c>
      <c r="D164" s="41" t="s">
        <v>371</v>
      </c>
      <c r="E164" s="42">
        <v>2</v>
      </c>
      <c r="F164" s="43">
        <v>2</v>
      </c>
      <c r="G164" s="43"/>
      <c r="H164" s="42">
        <v>32</v>
      </c>
      <c r="I164" s="42">
        <v>32</v>
      </c>
      <c r="J164" s="42"/>
      <c r="K164" s="42"/>
      <c r="L164" s="42"/>
      <c r="M164" s="42">
        <v>32</v>
      </c>
      <c r="N164" s="42" t="s">
        <v>208</v>
      </c>
      <c r="O164" s="42" t="s">
        <v>202</v>
      </c>
      <c r="P164" s="42"/>
    </row>
    <row r="165" spans="1:16" s="16" customFormat="1" ht="30" x14ac:dyDescent="0.15">
      <c r="A165" s="85"/>
      <c r="B165" s="40" t="s">
        <v>870</v>
      </c>
      <c r="C165" s="41" t="s">
        <v>372</v>
      </c>
      <c r="D165" s="41" t="s">
        <v>444</v>
      </c>
      <c r="E165" s="42">
        <v>2</v>
      </c>
      <c r="F165" s="43">
        <v>2</v>
      </c>
      <c r="G165" s="43"/>
      <c r="H165" s="42">
        <v>32</v>
      </c>
      <c r="I165" s="42">
        <v>32</v>
      </c>
      <c r="J165" s="42"/>
      <c r="K165" s="42"/>
      <c r="L165" s="42"/>
      <c r="M165" s="42">
        <v>32</v>
      </c>
      <c r="N165" s="42" t="s">
        <v>221</v>
      </c>
      <c r="O165" s="42" t="s">
        <v>202</v>
      </c>
      <c r="P165" s="42"/>
    </row>
    <row r="166" spans="1:16" x14ac:dyDescent="0.15">
      <c r="A166" s="85"/>
      <c r="B166" s="82" t="s">
        <v>24</v>
      </c>
      <c r="C166" s="82"/>
      <c r="D166" s="82"/>
      <c r="E166" s="12">
        <f t="shared" ref="E166:M166" si="6">SUM(E153:E165)</f>
        <v>24.5</v>
      </c>
      <c r="F166" s="12">
        <f t="shared" si="6"/>
        <v>24.5</v>
      </c>
      <c r="G166" s="12">
        <f t="shared" si="6"/>
        <v>0</v>
      </c>
      <c r="H166" s="12">
        <f t="shared" si="6"/>
        <v>392</v>
      </c>
      <c r="I166" s="12">
        <f t="shared" si="6"/>
        <v>392</v>
      </c>
      <c r="J166" s="12">
        <f t="shared" si="6"/>
        <v>0</v>
      </c>
      <c r="K166" s="12">
        <f t="shared" si="6"/>
        <v>0</v>
      </c>
      <c r="L166" s="12">
        <f t="shared" si="6"/>
        <v>0</v>
      </c>
      <c r="M166" s="12">
        <f t="shared" si="6"/>
        <v>392</v>
      </c>
      <c r="N166" s="21"/>
      <c r="O166" s="15"/>
      <c r="P166" s="13"/>
    </row>
    <row r="167" spans="1:16" s="5" customFormat="1" ht="24" customHeight="1" x14ac:dyDescent="0.15">
      <c r="A167" s="81" t="s">
        <v>435</v>
      </c>
      <c r="B167" s="81"/>
      <c r="C167" s="81"/>
      <c r="D167" s="81"/>
      <c r="E167" s="81" t="s">
        <v>426</v>
      </c>
      <c r="F167" s="81"/>
      <c r="G167" s="81"/>
      <c r="H167" s="81"/>
      <c r="I167" s="81"/>
      <c r="J167" s="81"/>
      <c r="K167" s="81"/>
      <c r="L167" s="81"/>
      <c r="M167" s="81"/>
      <c r="N167" s="81"/>
      <c r="O167" s="81"/>
      <c r="P167" s="81"/>
    </row>
    <row r="168" spans="1:16" ht="15.95" customHeight="1" x14ac:dyDescent="0.15">
      <c r="A168" s="1" t="s">
        <v>31</v>
      </c>
      <c r="B168" s="11" t="s">
        <v>0</v>
      </c>
      <c r="C168" s="11" t="s">
        <v>1</v>
      </c>
      <c r="D168" s="1" t="s">
        <v>54</v>
      </c>
      <c r="E168" s="11" t="s">
        <v>2</v>
      </c>
      <c r="F168" s="11" t="s">
        <v>3</v>
      </c>
      <c r="G168" s="11" t="s">
        <v>4</v>
      </c>
      <c r="H168" s="11" t="s">
        <v>5</v>
      </c>
      <c r="I168" s="11" t="s">
        <v>6</v>
      </c>
      <c r="J168" s="11" t="s">
        <v>7</v>
      </c>
      <c r="K168" s="11" t="s">
        <v>8</v>
      </c>
      <c r="L168" s="1" t="s">
        <v>48</v>
      </c>
      <c r="M168" s="11" t="s">
        <v>9</v>
      </c>
      <c r="N168" s="11" t="s">
        <v>56</v>
      </c>
      <c r="O168" s="11" t="s">
        <v>10</v>
      </c>
      <c r="P168" s="11" t="s">
        <v>11</v>
      </c>
    </row>
    <row r="169" spans="1:16" x14ac:dyDescent="0.15">
      <c r="A169" s="85" t="s">
        <v>52</v>
      </c>
      <c r="B169" s="40" t="s">
        <v>871</v>
      </c>
      <c r="C169" s="41" t="s">
        <v>373</v>
      </c>
      <c r="D169" s="41" t="s">
        <v>374</v>
      </c>
      <c r="E169" s="42">
        <v>2</v>
      </c>
      <c r="F169" s="43">
        <v>2</v>
      </c>
      <c r="G169" s="43"/>
      <c r="H169" s="42">
        <v>32</v>
      </c>
      <c r="I169" s="42">
        <v>32</v>
      </c>
      <c r="J169" s="42"/>
      <c r="K169" s="42"/>
      <c r="L169" s="42"/>
      <c r="M169" s="42">
        <v>32</v>
      </c>
      <c r="N169" s="42" t="s">
        <v>208</v>
      </c>
      <c r="O169" s="42" t="s">
        <v>202</v>
      </c>
      <c r="P169" s="42"/>
    </row>
    <row r="170" spans="1:16" x14ac:dyDescent="0.15">
      <c r="A170" s="85"/>
      <c r="B170" s="40" t="s">
        <v>872</v>
      </c>
      <c r="C170" s="41" t="s">
        <v>375</v>
      </c>
      <c r="D170" s="41" t="s">
        <v>376</v>
      </c>
      <c r="E170" s="42">
        <v>1.5</v>
      </c>
      <c r="F170" s="43">
        <v>1.5</v>
      </c>
      <c r="G170" s="43"/>
      <c r="H170" s="42">
        <v>24</v>
      </c>
      <c r="I170" s="42">
        <v>24</v>
      </c>
      <c r="J170" s="42"/>
      <c r="K170" s="42"/>
      <c r="L170" s="42"/>
      <c r="M170" s="42">
        <v>24</v>
      </c>
      <c r="N170" s="42" t="s">
        <v>221</v>
      </c>
      <c r="O170" s="42" t="s">
        <v>202</v>
      </c>
      <c r="P170" s="42"/>
    </row>
    <row r="171" spans="1:16" x14ac:dyDescent="0.15">
      <c r="A171" s="85"/>
      <c r="B171" s="40" t="s">
        <v>873</v>
      </c>
      <c r="C171" s="41" t="s">
        <v>377</v>
      </c>
      <c r="D171" s="41" t="s">
        <v>378</v>
      </c>
      <c r="E171" s="42">
        <v>1</v>
      </c>
      <c r="F171" s="43">
        <v>1</v>
      </c>
      <c r="G171" s="43"/>
      <c r="H171" s="42">
        <v>16</v>
      </c>
      <c r="I171" s="42">
        <v>16</v>
      </c>
      <c r="J171" s="42"/>
      <c r="K171" s="42"/>
      <c r="L171" s="42"/>
      <c r="M171" s="42">
        <v>16</v>
      </c>
      <c r="N171" s="42" t="s">
        <v>232</v>
      </c>
      <c r="O171" s="42" t="s">
        <v>202</v>
      </c>
      <c r="P171" s="74"/>
    </row>
    <row r="172" spans="1:16" x14ac:dyDescent="0.15">
      <c r="A172" s="85"/>
      <c r="B172" s="40" t="s">
        <v>874</v>
      </c>
      <c r="C172" s="41" t="s">
        <v>379</v>
      </c>
      <c r="D172" s="41" t="s">
        <v>380</v>
      </c>
      <c r="E172" s="42">
        <v>1.5</v>
      </c>
      <c r="F172" s="43">
        <v>1.5</v>
      </c>
      <c r="G172" s="43"/>
      <c r="H172" s="42">
        <v>24</v>
      </c>
      <c r="I172" s="42">
        <v>24</v>
      </c>
      <c r="J172" s="42"/>
      <c r="K172" s="42"/>
      <c r="L172" s="42"/>
      <c r="M172" s="42">
        <v>24</v>
      </c>
      <c r="N172" s="42" t="s">
        <v>229</v>
      </c>
      <c r="O172" s="42" t="s">
        <v>202</v>
      </c>
      <c r="P172" s="74"/>
    </row>
    <row r="173" spans="1:16" x14ac:dyDescent="0.15">
      <c r="A173" s="85"/>
      <c r="B173" s="40" t="s">
        <v>875</v>
      </c>
      <c r="C173" s="41" t="s">
        <v>381</v>
      </c>
      <c r="D173" s="41" t="s">
        <v>382</v>
      </c>
      <c r="E173" s="42">
        <v>1.5</v>
      </c>
      <c r="F173" s="43">
        <v>1.5</v>
      </c>
      <c r="G173" s="43"/>
      <c r="H173" s="42">
        <v>24</v>
      </c>
      <c r="I173" s="42">
        <v>24</v>
      </c>
      <c r="J173" s="42"/>
      <c r="K173" s="42"/>
      <c r="L173" s="42"/>
      <c r="M173" s="42">
        <v>24</v>
      </c>
      <c r="N173" s="42" t="s">
        <v>221</v>
      </c>
      <c r="O173" s="42" t="s">
        <v>202</v>
      </c>
      <c r="P173" s="42"/>
    </row>
    <row r="174" spans="1:16" x14ac:dyDescent="0.15">
      <c r="A174" s="85"/>
      <c r="B174" s="40" t="s">
        <v>876</v>
      </c>
      <c r="C174" s="41" t="s">
        <v>383</v>
      </c>
      <c r="D174" s="41" t="s">
        <v>384</v>
      </c>
      <c r="E174" s="42">
        <v>2</v>
      </c>
      <c r="F174" s="43">
        <v>2</v>
      </c>
      <c r="G174" s="43"/>
      <c r="H174" s="42">
        <v>32</v>
      </c>
      <c r="I174" s="42">
        <v>32</v>
      </c>
      <c r="J174" s="42"/>
      <c r="K174" s="42"/>
      <c r="L174" s="42"/>
      <c r="M174" s="42">
        <v>32</v>
      </c>
      <c r="N174" s="42" t="s">
        <v>310</v>
      </c>
      <c r="O174" s="42" t="s">
        <v>202</v>
      </c>
      <c r="P174" s="42"/>
    </row>
    <row r="175" spans="1:16" x14ac:dyDescent="0.15">
      <c r="A175" s="85"/>
      <c r="B175" s="40" t="s">
        <v>877</v>
      </c>
      <c r="C175" s="41" t="s">
        <v>385</v>
      </c>
      <c r="D175" s="41" t="s">
        <v>386</v>
      </c>
      <c r="E175" s="42">
        <v>1</v>
      </c>
      <c r="F175" s="43">
        <v>1</v>
      </c>
      <c r="G175" s="43"/>
      <c r="H175" s="42">
        <v>16</v>
      </c>
      <c r="I175" s="42">
        <v>16</v>
      </c>
      <c r="J175" s="42"/>
      <c r="K175" s="42"/>
      <c r="L175" s="42"/>
      <c r="M175" s="42">
        <v>16</v>
      </c>
      <c r="N175" s="42" t="s">
        <v>221</v>
      </c>
      <c r="O175" s="42" t="s">
        <v>202</v>
      </c>
      <c r="P175" s="42"/>
    </row>
    <row r="176" spans="1:16" x14ac:dyDescent="0.15">
      <c r="A176" s="85"/>
      <c r="B176" s="40" t="s">
        <v>878</v>
      </c>
      <c r="C176" s="41" t="s">
        <v>387</v>
      </c>
      <c r="D176" s="41" t="s">
        <v>388</v>
      </c>
      <c r="E176" s="42">
        <v>2</v>
      </c>
      <c r="F176" s="43">
        <v>2</v>
      </c>
      <c r="G176" s="43"/>
      <c r="H176" s="42">
        <v>32</v>
      </c>
      <c r="I176" s="42">
        <v>32</v>
      </c>
      <c r="J176" s="42"/>
      <c r="K176" s="42"/>
      <c r="L176" s="42"/>
      <c r="M176" s="42">
        <v>32</v>
      </c>
      <c r="N176" s="42" t="s">
        <v>205</v>
      </c>
      <c r="O176" s="42" t="s">
        <v>202</v>
      </c>
      <c r="P176" s="42"/>
    </row>
    <row r="177" spans="1:16" ht="30" x14ac:dyDescent="0.15">
      <c r="A177" s="85"/>
      <c r="B177" s="40" t="s">
        <v>879</v>
      </c>
      <c r="C177" s="41" t="s">
        <v>389</v>
      </c>
      <c r="D177" s="41" t="s">
        <v>390</v>
      </c>
      <c r="E177" s="42">
        <v>1.5</v>
      </c>
      <c r="F177" s="43">
        <v>1.5</v>
      </c>
      <c r="G177" s="43"/>
      <c r="H177" s="42">
        <v>24</v>
      </c>
      <c r="I177" s="42">
        <v>24</v>
      </c>
      <c r="J177" s="42"/>
      <c r="K177" s="42"/>
      <c r="L177" s="42"/>
      <c r="M177" s="42">
        <v>24</v>
      </c>
      <c r="N177" s="42" t="s">
        <v>208</v>
      </c>
      <c r="O177" s="42" t="s">
        <v>202</v>
      </c>
      <c r="P177" s="42"/>
    </row>
    <row r="178" spans="1:16" x14ac:dyDescent="0.15">
      <c r="A178" s="85"/>
      <c r="B178" s="40" t="s">
        <v>880</v>
      </c>
      <c r="C178" s="79" t="s">
        <v>1053</v>
      </c>
      <c r="D178" s="41" t="s">
        <v>1054</v>
      </c>
      <c r="E178" s="42">
        <v>1</v>
      </c>
      <c r="F178" s="43">
        <v>1</v>
      </c>
      <c r="G178" s="43"/>
      <c r="H178" s="42">
        <v>16</v>
      </c>
      <c r="I178" s="42">
        <v>16</v>
      </c>
      <c r="J178" s="42"/>
      <c r="K178" s="42"/>
      <c r="L178" s="42"/>
      <c r="M178" s="42">
        <v>16</v>
      </c>
      <c r="N178" s="42" t="s">
        <v>208</v>
      </c>
      <c r="O178" s="42" t="s">
        <v>202</v>
      </c>
      <c r="P178" s="42"/>
    </row>
    <row r="179" spans="1:16" ht="30" x14ac:dyDescent="0.15">
      <c r="A179" s="85"/>
      <c r="B179" s="40" t="s">
        <v>881</v>
      </c>
      <c r="C179" s="41" t="s">
        <v>391</v>
      </c>
      <c r="D179" s="41" t="s">
        <v>445</v>
      </c>
      <c r="E179" s="42">
        <v>1.5</v>
      </c>
      <c r="F179" s="43">
        <v>1.5</v>
      </c>
      <c r="G179" s="43"/>
      <c r="H179" s="42">
        <v>24</v>
      </c>
      <c r="I179" s="42">
        <v>24</v>
      </c>
      <c r="J179" s="42"/>
      <c r="K179" s="42"/>
      <c r="L179" s="42"/>
      <c r="M179" s="42">
        <v>24</v>
      </c>
      <c r="N179" s="42" t="s">
        <v>218</v>
      </c>
      <c r="O179" s="42" t="s">
        <v>202</v>
      </c>
      <c r="P179" s="42"/>
    </row>
    <row r="180" spans="1:16" x14ac:dyDescent="0.15">
      <c r="A180" s="85"/>
      <c r="B180" s="40" t="s">
        <v>882</v>
      </c>
      <c r="C180" s="44" t="s">
        <v>392</v>
      </c>
      <c r="D180" s="41" t="s">
        <v>446</v>
      </c>
      <c r="E180" s="42">
        <v>1</v>
      </c>
      <c r="F180" s="43">
        <v>1</v>
      </c>
      <c r="G180" s="43"/>
      <c r="H180" s="42">
        <v>16</v>
      </c>
      <c r="I180" s="42">
        <v>16</v>
      </c>
      <c r="J180" s="42"/>
      <c r="K180" s="42"/>
      <c r="L180" s="42"/>
      <c r="M180" s="42">
        <v>16</v>
      </c>
      <c r="N180" s="42" t="s">
        <v>201</v>
      </c>
      <c r="O180" s="42" t="s">
        <v>202</v>
      </c>
      <c r="P180" s="42"/>
    </row>
    <row r="181" spans="1:16" s="16" customFormat="1" x14ac:dyDescent="0.15">
      <c r="A181" s="85"/>
      <c r="B181" s="40" t="s">
        <v>883</v>
      </c>
      <c r="C181" s="41" t="s">
        <v>393</v>
      </c>
      <c r="D181" s="41" t="s">
        <v>447</v>
      </c>
      <c r="E181" s="42">
        <v>1</v>
      </c>
      <c r="F181" s="43">
        <v>1</v>
      </c>
      <c r="G181" s="43"/>
      <c r="H181" s="42">
        <v>16</v>
      </c>
      <c r="I181" s="42">
        <v>16</v>
      </c>
      <c r="J181" s="42"/>
      <c r="K181" s="42"/>
      <c r="L181" s="42"/>
      <c r="M181" s="42">
        <v>16</v>
      </c>
      <c r="N181" s="42" t="s">
        <v>218</v>
      </c>
      <c r="O181" s="42" t="s">
        <v>202</v>
      </c>
      <c r="P181" s="42"/>
    </row>
    <row r="182" spans="1:16" x14ac:dyDescent="0.15">
      <c r="A182" s="85"/>
      <c r="B182" s="82" t="s">
        <v>24</v>
      </c>
      <c r="C182" s="82"/>
      <c r="D182" s="82"/>
      <c r="E182" s="12">
        <f t="shared" ref="E182:M182" si="7">SUM(E169:E181)</f>
        <v>18.5</v>
      </c>
      <c r="F182" s="12">
        <f t="shared" si="7"/>
        <v>18.5</v>
      </c>
      <c r="G182" s="12">
        <f t="shared" si="7"/>
        <v>0</v>
      </c>
      <c r="H182" s="12">
        <f t="shared" si="7"/>
        <v>296</v>
      </c>
      <c r="I182" s="12">
        <f t="shared" si="7"/>
        <v>296</v>
      </c>
      <c r="J182" s="12">
        <f t="shared" si="7"/>
        <v>0</v>
      </c>
      <c r="K182" s="12">
        <f t="shared" si="7"/>
        <v>0</v>
      </c>
      <c r="L182" s="12">
        <f t="shared" si="7"/>
        <v>0</v>
      </c>
      <c r="M182" s="12">
        <f t="shared" si="7"/>
        <v>296</v>
      </c>
      <c r="N182" s="37"/>
      <c r="O182" s="37"/>
      <c r="P182" s="13"/>
    </row>
    <row r="183" spans="1:16" s="5" customFormat="1" ht="24" customHeight="1" x14ac:dyDescent="0.15">
      <c r="A183" s="81" t="s">
        <v>436</v>
      </c>
      <c r="B183" s="81"/>
      <c r="C183" s="81"/>
      <c r="D183" s="81"/>
      <c r="E183" s="81" t="s">
        <v>426</v>
      </c>
      <c r="F183" s="81"/>
      <c r="G183" s="81"/>
      <c r="H183" s="81"/>
      <c r="I183" s="81"/>
      <c r="J183" s="81"/>
      <c r="K183" s="81"/>
      <c r="L183" s="81"/>
      <c r="M183" s="81"/>
      <c r="N183" s="81"/>
      <c r="O183" s="81"/>
      <c r="P183" s="81"/>
    </row>
    <row r="184" spans="1:16" ht="15.95" customHeight="1" x14ac:dyDescent="0.15">
      <c r="A184" s="1" t="s">
        <v>31</v>
      </c>
      <c r="B184" s="11" t="s">
        <v>0</v>
      </c>
      <c r="C184" s="11" t="s">
        <v>1</v>
      </c>
      <c r="D184" s="1" t="s">
        <v>54</v>
      </c>
      <c r="E184" s="11" t="s">
        <v>2</v>
      </c>
      <c r="F184" s="11" t="s">
        <v>3</v>
      </c>
      <c r="G184" s="11" t="s">
        <v>4</v>
      </c>
      <c r="H184" s="11" t="s">
        <v>5</v>
      </c>
      <c r="I184" s="11" t="s">
        <v>6</v>
      </c>
      <c r="J184" s="11" t="s">
        <v>7</v>
      </c>
      <c r="K184" s="11" t="s">
        <v>8</v>
      </c>
      <c r="L184" s="1" t="s">
        <v>48</v>
      </c>
      <c r="M184" s="11" t="s">
        <v>9</v>
      </c>
      <c r="N184" s="11" t="s">
        <v>56</v>
      </c>
      <c r="O184" s="11" t="s">
        <v>10</v>
      </c>
      <c r="P184" s="11" t="s">
        <v>11</v>
      </c>
    </row>
    <row r="185" spans="1:16" ht="30" x14ac:dyDescent="0.15">
      <c r="A185" s="85" t="s">
        <v>52</v>
      </c>
      <c r="B185" s="36" t="s">
        <v>884</v>
      </c>
      <c r="C185" s="20" t="s">
        <v>394</v>
      </c>
      <c r="D185" s="20" t="s">
        <v>1049</v>
      </c>
      <c r="E185" s="37">
        <v>1</v>
      </c>
      <c r="F185" s="14">
        <v>1</v>
      </c>
      <c r="G185" s="14"/>
      <c r="H185" s="37">
        <v>16</v>
      </c>
      <c r="I185" s="37">
        <v>16</v>
      </c>
      <c r="J185" s="37"/>
      <c r="K185" s="37"/>
      <c r="L185" s="37"/>
      <c r="M185" s="37">
        <v>16</v>
      </c>
      <c r="N185" s="37" t="s">
        <v>229</v>
      </c>
      <c r="O185" s="37" t="s">
        <v>202</v>
      </c>
      <c r="P185" s="37"/>
    </row>
    <row r="186" spans="1:16" ht="15" customHeight="1" x14ac:dyDescent="0.15">
      <c r="A186" s="85"/>
      <c r="B186" s="36" t="s">
        <v>885</v>
      </c>
      <c r="C186" s="20" t="s">
        <v>395</v>
      </c>
      <c r="D186" s="20" t="s">
        <v>396</v>
      </c>
      <c r="E186" s="37">
        <v>1</v>
      </c>
      <c r="F186" s="14">
        <v>1</v>
      </c>
      <c r="G186" s="14"/>
      <c r="H186" s="37">
        <v>16</v>
      </c>
      <c r="I186" s="37">
        <v>16</v>
      </c>
      <c r="J186" s="37"/>
      <c r="K186" s="37"/>
      <c r="L186" s="37"/>
      <c r="M186" s="37">
        <v>16</v>
      </c>
      <c r="N186" s="37" t="s">
        <v>201</v>
      </c>
      <c r="O186" s="37" t="s">
        <v>202</v>
      </c>
      <c r="P186" s="37"/>
    </row>
    <row r="187" spans="1:16" ht="15" customHeight="1" x14ac:dyDescent="0.15">
      <c r="A187" s="85"/>
      <c r="B187" s="36" t="s">
        <v>886</v>
      </c>
      <c r="C187" s="20" t="s">
        <v>397</v>
      </c>
      <c r="D187" s="20" t="s">
        <v>398</v>
      </c>
      <c r="E187" s="37">
        <v>1.5</v>
      </c>
      <c r="F187" s="14">
        <v>1.5</v>
      </c>
      <c r="G187" s="14"/>
      <c r="H187" s="37">
        <v>24</v>
      </c>
      <c r="I187" s="37">
        <v>24</v>
      </c>
      <c r="J187" s="37"/>
      <c r="K187" s="37"/>
      <c r="L187" s="37"/>
      <c r="M187" s="37">
        <v>24</v>
      </c>
      <c r="N187" s="37" t="s">
        <v>232</v>
      </c>
      <c r="O187" s="37" t="s">
        <v>202</v>
      </c>
      <c r="P187" s="37"/>
    </row>
    <row r="188" spans="1:16" ht="15" customHeight="1" x14ac:dyDescent="0.15">
      <c r="A188" s="85"/>
      <c r="B188" s="36" t="s">
        <v>887</v>
      </c>
      <c r="C188" s="20" t="s">
        <v>399</v>
      </c>
      <c r="D188" s="20" t="s">
        <v>400</v>
      </c>
      <c r="E188" s="37">
        <v>1.5</v>
      </c>
      <c r="F188" s="14">
        <v>1.5</v>
      </c>
      <c r="G188" s="14"/>
      <c r="H188" s="37">
        <v>24</v>
      </c>
      <c r="I188" s="37">
        <v>24</v>
      </c>
      <c r="J188" s="37"/>
      <c r="K188" s="37"/>
      <c r="L188" s="37"/>
      <c r="M188" s="37">
        <v>24</v>
      </c>
      <c r="N188" s="37" t="s">
        <v>229</v>
      </c>
      <c r="O188" s="37" t="s">
        <v>202</v>
      </c>
      <c r="P188" s="37"/>
    </row>
    <row r="189" spans="1:16" ht="15" customHeight="1" x14ac:dyDescent="0.15">
      <c r="A189" s="85"/>
      <c r="B189" s="36" t="s">
        <v>888</v>
      </c>
      <c r="C189" s="20" t="s">
        <v>401</v>
      </c>
      <c r="D189" s="20" t="s">
        <v>402</v>
      </c>
      <c r="E189" s="37">
        <v>1</v>
      </c>
      <c r="F189" s="14">
        <v>1</v>
      </c>
      <c r="G189" s="14"/>
      <c r="H189" s="37">
        <v>16</v>
      </c>
      <c r="I189" s="37">
        <v>16</v>
      </c>
      <c r="J189" s="37"/>
      <c r="K189" s="37"/>
      <c r="L189" s="37"/>
      <c r="M189" s="37">
        <v>16</v>
      </c>
      <c r="N189" s="37" t="s">
        <v>205</v>
      </c>
      <c r="O189" s="37" t="s">
        <v>202</v>
      </c>
      <c r="P189" s="37"/>
    </row>
    <row r="190" spans="1:16" ht="15" customHeight="1" x14ac:dyDescent="0.15">
      <c r="A190" s="85"/>
      <c r="B190" s="36" t="s">
        <v>889</v>
      </c>
      <c r="C190" s="20" t="s">
        <v>403</v>
      </c>
      <c r="D190" s="20" t="s">
        <v>404</v>
      </c>
      <c r="E190" s="37">
        <v>1.5</v>
      </c>
      <c r="F190" s="14">
        <v>1.5</v>
      </c>
      <c r="G190" s="14"/>
      <c r="H190" s="37">
        <v>24</v>
      </c>
      <c r="I190" s="37">
        <v>24</v>
      </c>
      <c r="J190" s="37"/>
      <c r="K190" s="37"/>
      <c r="L190" s="37"/>
      <c r="M190" s="37">
        <v>24</v>
      </c>
      <c r="N190" s="37" t="s">
        <v>201</v>
      </c>
      <c r="O190" s="37" t="s">
        <v>202</v>
      </c>
      <c r="P190" s="37"/>
    </row>
    <row r="191" spans="1:16" ht="15" customHeight="1" x14ac:dyDescent="0.15">
      <c r="A191" s="85"/>
      <c r="B191" s="36" t="s">
        <v>890</v>
      </c>
      <c r="C191" s="20" t="s">
        <v>405</v>
      </c>
      <c r="D191" s="20" t="s">
        <v>406</v>
      </c>
      <c r="E191" s="37">
        <v>1.5</v>
      </c>
      <c r="F191" s="14">
        <v>1.5</v>
      </c>
      <c r="G191" s="14"/>
      <c r="H191" s="37">
        <v>24</v>
      </c>
      <c r="I191" s="37">
        <v>24</v>
      </c>
      <c r="J191" s="37"/>
      <c r="K191" s="37"/>
      <c r="L191" s="37"/>
      <c r="M191" s="37">
        <v>24</v>
      </c>
      <c r="N191" s="37" t="s">
        <v>310</v>
      </c>
      <c r="O191" s="37" t="s">
        <v>202</v>
      </c>
      <c r="P191" s="37"/>
    </row>
    <row r="192" spans="1:16" ht="15" customHeight="1" x14ac:dyDescent="0.15">
      <c r="A192" s="85"/>
      <c r="B192" s="36" t="s">
        <v>891</v>
      </c>
      <c r="C192" s="20" t="s">
        <v>407</v>
      </c>
      <c r="D192" s="20" t="s">
        <v>1039</v>
      </c>
      <c r="E192" s="37">
        <v>1.5</v>
      </c>
      <c r="F192" s="14">
        <v>1.5</v>
      </c>
      <c r="G192" s="14"/>
      <c r="H192" s="37">
        <v>24</v>
      </c>
      <c r="I192" s="37">
        <v>24</v>
      </c>
      <c r="J192" s="37"/>
      <c r="K192" s="37"/>
      <c r="L192" s="37"/>
      <c r="M192" s="37">
        <v>24</v>
      </c>
      <c r="N192" s="37" t="s">
        <v>218</v>
      </c>
      <c r="O192" s="37" t="s">
        <v>202</v>
      </c>
      <c r="P192" s="37"/>
    </row>
    <row r="193" spans="1:16" ht="15" customHeight="1" x14ac:dyDescent="0.15">
      <c r="A193" s="85"/>
      <c r="B193" s="36" t="s">
        <v>892</v>
      </c>
      <c r="C193" s="20" t="s">
        <v>408</v>
      </c>
      <c r="D193" s="20" t="s">
        <v>409</v>
      </c>
      <c r="E193" s="37">
        <v>2</v>
      </c>
      <c r="F193" s="14">
        <v>2</v>
      </c>
      <c r="G193" s="14"/>
      <c r="H193" s="37">
        <v>32</v>
      </c>
      <c r="I193" s="37">
        <v>32</v>
      </c>
      <c r="J193" s="37"/>
      <c r="K193" s="37"/>
      <c r="L193" s="37"/>
      <c r="M193" s="37">
        <v>32</v>
      </c>
      <c r="N193" s="37" t="s">
        <v>218</v>
      </c>
      <c r="O193" s="37" t="s">
        <v>202</v>
      </c>
      <c r="P193" s="37"/>
    </row>
    <row r="194" spans="1:16" ht="15" customHeight="1" x14ac:dyDescent="0.15">
      <c r="A194" s="85"/>
      <c r="B194" s="82" t="s">
        <v>24</v>
      </c>
      <c r="C194" s="82"/>
      <c r="D194" s="82"/>
      <c r="E194" s="12">
        <f t="shared" ref="E194:M194" si="8">SUM(E185:E193)</f>
        <v>12.5</v>
      </c>
      <c r="F194" s="12">
        <f t="shared" si="8"/>
        <v>12.5</v>
      </c>
      <c r="G194" s="12">
        <f t="shared" si="8"/>
        <v>0</v>
      </c>
      <c r="H194" s="12">
        <f t="shared" si="8"/>
        <v>200</v>
      </c>
      <c r="I194" s="12">
        <f t="shared" si="8"/>
        <v>200</v>
      </c>
      <c r="J194" s="12">
        <f t="shared" si="8"/>
        <v>0</v>
      </c>
      <c r="K194" s="12">
        <f t="shared" si="8"/>
        <v>0</v>
      </c>
      <c r="L194" s="12">
        <f t="shared" si="8"/>
        <v>0</v>
      </c>
      <c r="M194" s="12">
        <f t="shared" si="8"/>
        <v>200</v>
      </c>
      <c r="N194" s="37"/>
      <c r="O194" s="37"/>
      <c r="P194" s="13"/>
    </row>
    <row r="195" spans="1:16" s="5" customFormat="1" ht="24" customHeight="1" x14ac:dyDescent="0.15">
      <c r="A195" s="81" t="s">
        <v>437</v>
      </c>
      <c r="B195" s="81"/>
      <c r="C195" s="81"/>
      <c r="D195" s="81"/>
      <c r="E195" s="81" t="s">
        <v>426</v>
      </c>
      <c r="F195" s="81"/>
      <c r="G195" s="81"/>
      <c r="H195" s="81"/>
      <c r="I195" s="81"/>
      <c r="J195" s="81"/>
      <c r="K195" s="81"/>
      <c r="L195" s="81"/>
      <c r="M195" s="81"/>
      <c r="N195" s="81"/>
      <c r="O195" s="81"/>
      <c r="P195" s="81"/>
    </row>
    <row r="196" spans="1:16" ht="15.95" customHeight="1" x14ac:dyDescent="0.15">
      <c r="A196" s="1" t="s">
        <v>31</v>
      </c>
      <c r="B196" s="11" t="s">
        <v>0</v>
      </c>
      <c r="C196" s="11" t="s">
        <v>1</v>
      </c>
      <c r="D196" s="1" t="s">
        <v>54</v>
      </c>
      <c r="E196" s="11" t="s">
        <v>2</v>
      </c>
      <c r="F196" s="11" t="s">
        <v>3</v>
      </c>
      <c r="G196" s="11" t="s">
        <v>4</v>
      </c>
      <c r="H196" s="11" t="s">
        <v>5</v>
      </c>
      <c r="I196" s="11" t="s">
        <v>6</v>
      </c>
      <c r="J196" s="11" t="s">
        <v>7</v>
      </c>
      <c r="K196" s="11" t="s">
        <v>8</v>
      </c>
      <c r="L196" s="1" t="s">
        <v>48</v>
      </c>
      <c r="M196" s="11" t="s">
        <v>9</v>
      </c>
      <c r="N196" s="11" t="s">
        <v>56</v>
      </c>
      <c r="O196" s="11" t="s">
        <v>10</v>
      </c>
      <c r="P196" s="11" t="s">
        <v>11</v>
      </c>
    </row>
    <row r="197" spans="1:16" x14ac:dyDescent="0.15">
      <c r="A197" s="85" t="s">
        <v>52</v>
      </c>
      <c r="B197" s="36" t="s">
        <v>893</v>
      </c>
      <c r="C197" s="20" t="s">
        <v>410</v>
      </c>
      <c r="D197" s="20" t="s">
        <v>411</v>
      </c>
      <c r="E197" s="37">
        <v>1.5</v>
      </c>
      <c r="F197" s="14">
        <v>1.5</v>
      </c>
      <c r="G197" s="14"/>
      <c r="H197" s="37">
        <v>24</v>
      </c>
      <c r="I197" s="37">
        <v>24</v>
      </c>
      <c r="J197" s="37"/>
      <c r="K197" s="37"/>
      <c r="L197" s="37"/>
      <c r="M197" s="37">
        <v>24</v>
      </c>
      <c r="N197" s="37" t="s">
        <v>208</v>
      </c>
      <c r="O197" s="37" t="s">
        <v>202</v>
      </c>
      <c r="P197" s="37"/>
    </row>
    <row r="198" spans="1:16" x14ac:dyDescent="0.15">
      <c r="A198" s="85"/>
      <c r="B198" s="36" t="s">
        <v>894</v>
      </c>
      <c r="C198" s="20" t="s">
        <v>412</v>
      </c>
      <c r="D198" s="20" t="s">
        <v>448</v>
      </c>
      <c r="E198" s="37">
        <v>1.5</v>
      </c>
      <c r="F198" s="14">
        <v>1.5</v>
      </c>
      <c r="G198" s="14"/>
      <c r="H198" s="37">
        <v>24</v>
      </c>
      <c r="I198" s="37">
        <v>24</v>
      </c>
      <c r="J198" s="37"/>
      <c r="K198" s="37"/>
      <c r="L198" s="37"/>
      <c r="M198" s="37">
        <v>24</v>
      </c>
      <c r="N198" s="37" t="s">
        <v>310</v>
      </c>
      <c r="O198" s="37" t="s">
        <v>202</v>
      </c>
      <c r="P198" s="37"/>
    </row>
    <row r="199" spans="1:16" x14ac:dyDescent="0.15">
      <c r="A199" s="85"/>
      <c r="B199" s="36" t="s">
        <v>895</v>
      </c>
      <c r="C199" s="20" t="s">
        <v>413</v>
      </c>
      <c r="D199" s="20" t="s">
        <v>1041</v>
      </c>
      <c r="E199" s="37">
        <v>1.5</v>
      </c>
      <c r="F199" s="14">
        <v>1.5</v>
      </c>
      <c r="G199" s="14"/>
      <c r="H199" s="37">
        <v>24</v>
      </c>
      <c r="I199" s="37">
        <v>24</v>
      </c>
      <c r="J199" s="37"/>
      <c r="K199" s="37"/>
      <c r="L199" s="37"/>
      <c r="M199" s="37">
        <v>24</v>
      </c>
      <c r="N199" s="37" t="s">
        <v>201</v>
      </c>
      <c r="O199" s="37" t="s">
        <v>202</v>
      </c>
      <c r="P199" s="2"/>
    </row>
    <row r="200" spans="1:16" x14ac:dyDescent="0.15">
      <c r="A200" s="85"/>
      <c r="B200" s="36" t="s">
        <v>896</v>
      </c>
      <c r="C200" s="20" t="s">
        <v>414</v>
      </c>
      <c r="D200" s="20" t="s">
        <v>415</v>
      </c>
      <c r="E200" s="37">
        <v>2</v>
      </c>
      <c r="F200" s="14">
        <v>2</v>
      </c>
      <c r="G200" s="14"/>
      <c r="H200" s="37">
        <v>32</v>
      </c>
      <c r="I200" s="37">
        <v>32</v>
      </c>
      <c r="J200" s="37"/>
      <c r="K200" s="37"/>
      <c r="L200" s="37"/>
      <c r="M200" s="37">
        <v>32</v>
      </c>
      <c r="N200" s="37" t="s">
        <v>208</v>
      </c>
      <c r="O200" s="37" t="s">
        <v>202</v>
      </c>
      <c r="P200" s="37"/>
    </row>
    <row r="201" spans="1:16" x14ac:dyDescent="0.15">
      <c r="A201" s="85"/>
      <c r="B201" s="36" t="s">
        <v>897</v>
      </c>
      <c r="C201" s="20" t="s">
        <v>416</v>
      </c>
      <c r="D201" s="20" t="s">
        <v>417</v>
      </c>
      <c r="E201" s="37">
        <v>2</v>
      </c>
      <c r="F201" s="14">
        <v>2</v>
      </c>
      <c r="G201" s="14"/>
      <c r="H201" s="37">
        <v>32</v>
      </c>
      <c r="I201" s="37">
        <v>32</v>
      </c>
      <c r="J201" s="37"/>
      <c r="K201" s="37"/>
      <c r="L201" s="37"/>
      <c r="M201" s="37">
        <v>32</v>
      </c>
      <c r="N201" s="37" t="s">
        <v>310</v>
      </c>
      <c r="O201" s="37" t="s">
        <v>202</v>
      </c>
      <c r="P201" s="37"/>
    </row>
    <row r="202" spans="1:16" x14ac:dyDescent="0.15">
      <c r="A202" s="85"/>
      <c r="B202" s="36" t="s">
        <v>898</v>
      </c>
      <c r="C202" s="20" t="s">
        <v>418</v>
      </c>
      <c r="D202" s="20" t="s">
        <v>419</v>
      </c>
      <c r="E202" s="37">
        <v>2</v>
      </c>
      <c r="F202" s="14">
        <v>2</v>
      </c>
      <c r="G202" s="14"/>
      <c r="H202" s="37">
        <v>32</v>
      </c>
      <c r="I202" s="37">
        <v>32</v>
      </c>
      <c r="J202" s="37"/>
      <c r="K202" s="37"/>
      <c r="L202" s="37"/>
      <c r="M202" s="37">
        <v>32</v>
      </c>
      <c r="N202" s="37" t="s">
        <v>218</v>
      </c>
      <c r="O202" s="37" t="s">
        <v>202</v>
      </c>
      <c r="P202" s="37"/>
    </row>
    <row r="203" spans="1:16" x14ac:dyDescent="0.15">
      <c r="A203" s="85"/>
      <c r="B203" s="36" t="s">
        <v>899</v>
      </c>
      <c r="C203" s="20" t="s">
        <v>420</v>
      </c>
      <c r="D203" s="20" t="s">
        <v>421</v>
      </c>
      <c r="E203" s="37">
        <v>2</v>
      </c>
      <c r="F203" s="14">
        <v>2</v>
      </c>
      <c r="G203" s="14"/>
      <c r="H203" s="37">
        <v>32</v>
      </c>
      <c r="I203" s="37">
        <v>32</v>
      </c>
      <c r="J203" s="37"/>
      <c r="K203" s="37"/>
      <c r="L203" s="37"/>
      <c r="M203" s="37">
        <v>32</v>
      </c>
      <c r="N203" s="37" t="s">
        <v>232</v>
      </c>
      <c r="O203" s="37" t="s">
        <v>202</v>
      </c>
      <c r="P203" s="37"/>
    </row>
    <row r="204" spans="1:16" x14ac:dyDescent="0.15">
      <c r="A204" s="85"/>
      <c r="B204" s="36" t="s">
        <v>900</v>
      </c>
      <c r="C204" s="20" t="s">
        <v>422</v>
      </c>
      <c r="D204" s="20" t="s">
        <v>423</v>
      </c>
      <c r="E204" s="37">
        <v>2</v>
      </c>
      <c r="F204" s="14">
        <v>2</v>
      </c>
      <c r="G204" s="14"/>
      <c r="H204" s="37">
        <v>32</v>
      </c>
      <c r="I204" s="37">
        <v>32</v>
      </c>
      <c r="J204" s="37"/>
      <c r="K204" s="37"/>
      <c r="L204" s="37"/>
      <c r="M204" s="37">
        <v>32</v>
      </c>
      <c r="N204" s="37" t="s">
        <v>208</v>
      </c>
      <c r="O204" s="37" t="s">
        <v>202</v>
      </c>
      <c r="P204" s="37"/>
    </row>
    <row r="205" spans="1:16" x14ac:dyDescent="0.15">
      <c r="A205" s="85"/>
      <c r="B205" s="36" t="s">
        <v>901</v>
      </c>
      <c r="C205" s="20" t="s">
        <v>424</v>
      </c>
      <c r="D205" s="20" t="s">
        <v>425</v>
      </c>
      <c r="E205" s="37">
        <v>2</v>
      </c>
      <c r="F205" s="14">
        <v>2</v>
      </c>
      <c r="G205" s="14"/>
      <c r="H205" s="37">
        <v>32</v>
      </c>
      <c r="I205" s="37">
        <v>32</v>
      </c>
      <c r="J205" s="37"/>
      <c r="K205" s="37"/>
      <c r="L205" s="37"/>
      <c r="M205" s="37">
        <v>32</v>
      </c>
      <c r="N205" s="37" t="s">
        <v>218</v>
      </c>
      <c r="O205" s="37" t="s">
        <v>202</v>
      </c>
      <c r="P205" s="37"/>
    </row>
    <row r="206" spans="1:16" x14ac:dyDescent="0.15">
      <c r="A206" s="85"/>
      <c r="B206" s="82" t="s">
        <v>24</v>
      </c>
      <c r="C206" s="82"/>
      <c r="D206" s="82"/>
      <c r="E206" s="12">
        <f t="shared" ref="E206:M206" si="9">SUM(E197:E205)</f>
        <v>16.5</v>
      </c>
      <c r="F206" s="12">
        <f t="shared" si="9"/>
        <v>16.5</v>
      </c>
      <c r="G206" s="12">
        <f t="shared" si="9"/>
        <v>0</v>
      </c>
      <c r="H206" s="12">
        <f t="shared" si="9"/>
        <v>264</v>
      </c>
      <c r="I206" s="12">
        <f t="shared" si="9"/>
        <v>264</v>
      </c>
      <c r="J206" s="12">
        <f t="shared" si="9"/>
        <v>0</v>
      </c>
      <c r="K206" s="12">
        <f t="shared" si="9"/>
        <v>0</v>
      </c>
      <c r="L206" s="12">
        <f t="shared" si="9"/>
        <v>0</v>
      </c>
      <c r="M206" s="12">
        <f t="shared" si="9"/>
        <v>264</v>
      </c>
      <c r="N206" s="37"/>
      <c r="O206" s="37"/>
      <c r="P206" s="13"/>
    </row>
    <row r="207" spans="1:16" ht="24" customHeight="1" x14ac:dyDescent="0.15">
      <c r="A207" s="83" t="s">
        <v>115</v>
      </c>
      <c r="B207" s="84"/>
      <c r="C207" s="84"/>
      <c r="D207" s="84"/>
      <c r="E207" s="84"/>
      <c r="F207" s="84"/>
      <c r="G207" s="84"/>
      <c r="H207" s="84"/>
      <c r="I207" s="84"/>
      <c r="J207" s="84"/>
      <c r="K207" s="84"/>
      <c r="L207" s="84"/>
      <c r="M207" s="84"/>
      <c r="N207" s="84"/>
      <c r="O207" s="84"/>
      <c r="P207" s="84"/>
    </row>
  </sheetData>
  <mergeCells count="56">
    <mergeCell ref="A185:A194"/>
    <mergeCell ref="B194:D194"/>
    <mergeCell ref="A195:D195"/>
    <mergeCell ref="E195:P195"/>
    <mergeCell ref="A197:A206"/>
    <mergeCell ref="B206:D206"/>
    <mergeCell ref="P27:P28"/>
    <mergeCell ref="B137:D137"/>
    <mergeCell ref="E120:P120"/>
    <mergeCell ref="E122:P122"/>
    <mergeCell ref="A31:D31"/>
    <mergeCell ref="A124:A137"/>
    <mergeCell ref="A122:D122"/>
    <mergeCell ref="A32:P32"/>
    <mergeCell ref="A36:A57"/>
    <mergeCell ref="A60:A71"/>
    <mergeCell ref="A74:A119"/>
    <mergeCell ref="A26:A28"/>
    <mergeCell ref="A121:P121"/>
    <mergeCell ref="A33:D33"/>
    <mergeCell ref="A34:D34"/>
    <mergeCell ref="A120:D120"/>
    <mergeCell ref="B22:B25"/>
    <mergeCell ref="A1:P1"/>
    <mergeCell ref="E2:P2"/>
    <mergeCell ref="A3:P3"/>
    <mergeCell ref="A5:A12"/>
    <mergeCell ref="A13:A21"/>
    <mergeCell ref="A22:A25"/>
    <mergeCell ref="A2:D2"/>
    <mergeCell ref="B15:B21"/>
    <mergeCell ref="A207:P207"/>
    <mergeCell ref="A138:D138"/>
    <mergeCell ref="A151:D151"/>
    <mergeCell ref="B150:D150"/>
    <mergeCell ref="B166:D166"/>
    <mergeCell ref="E151:P151"/>
    <mergeCell ref="A140:A150"/>
    <mergeCell ref="A153:A166"/>
    <mergeCell ref="E138:P138"/>
    <mergeCell ref="B140:P140"/>
    <mergeCell ref="A167:D167"/>
    <mergeCell ref="E167:P167"/>
    <mergeCell ref="A169:A182"/>
    <mergeCell ref="B182:D182"/>
    <mergeCell ref="A183:D183"/>
    <mergeCell ref="E183:P183"/>
    <mergeCell ref="E33:P33"/>
    <mergeCell ref="E34:P34"/>
    <mergeCell ref="B57:D57"/>
    <mergeCell ref="B71:D71"/>
    <mergeCell ref="B119:D119"/>
    <mergeCell ref="A58:D58"/>
    <mergeCell ref="A72:D72"/>
    <mergeCell ref="E58:P58"/>
    <mergeCell ref="E72:P72"/>
  </mergeCells>
  <phoneticPr fontId="4" type="noConversion"/>
  <pageMargins left="0.75" right="0.75" top="1" bottom="1" header="0.5" footer="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14"/>
  <sheetViews>
    <sheetView topLeftCell="A72" zoomScale="102" zoomScaleNormal="102" workbookViewId="0">
      <selection activeCell="A104" sqref="A104"/>
    </sheetView>
  </sheetViews>
  <sheetFormatPr defaultColWidth="8.625" defaultRowHeight="15" x14ac:dyDescent="0.15"/>
  <cols>
    <col min="1" max="1" width="9.125" style="45" customWidth="1"/>
    <col min="2" max="2" width="11.625" style="45" bestFit="1" customWidth="1"/>
    <col min="3" max="4" width="38.375" style="45" customWidth="1"/>
    <col min="5" max="5" width="5.5" style="45" bestFit="1" customWidth="1"/>
    <col min="6" max="7" width="9.5" style="45" bestFit="1" customWidth="1"/>
    <col min="8" max="8" width="7.5" style="45" bestFit="1" customWidth="1"/>
    <col min="9" max="11" width="9.5" style="45" bestFit="1" customWidth="1"/>
    <col min="12" max="12" width="13.875" style="45" bestFit="1" customWidth="1"/>
    <col min="13" max="13" width="9.5" style="45" bestFit="1" customWidth="1"/>
    <col min="14" max="14" width="10.375" style="45" customWidth="1"/>
    <col min="15" max="15" width="9.5" style="45" bestFit="1" customWidth="1"/>
    <col min="16" max="16" width="15.125" style="45" customWidth="1"/>
    <col min="17" max="18" width="8.625" style="45"/>
    <col min="19" max="19" width="20.875" style="45" customWidth="1"/>
    <col min="20" max="16384" width="8.625" style="45"/>
  </cols>
  <sheetData>
    <row r="1" spans="1:16" ht="36" customHeight="1" x14ac:dyDescent="0.15">
      <c r="A1" s="101" t="s">
        <v>772</v>
      </c>
      <c r="B1" s="101"/>
      <c r="C1" s="101"/>
      <c r="D1" s="101"/>
      <c r="E1" s="101"/>
      <c r="F1" s="101"/>
      <c r="G1" s="101"/>
      <c r="H1" s="101"/>
      <c r="I1" s="101"/>
      <c r="J1" s="101"/>
      <c r="K1" s="101"/>
      <c r="L1" s="101"/>
      <c r="M1" s="101"/>
      <c r="N1" s="101"/>
      <c r="O1" s="101"/>
      <c r="P1" s="101"/>
    </row>
    <row r="2" spans="1:16" ht="24" customHeight="1" x14ac:dyDescent="0.15">
      <c r="A2" s="102" t="s">
        <v>452</v>
      </c>
      <c r="B2" s="102"/>
      <c r="C2" s="102"/>
      <c r="D2" s="102"/>
      <c r="E2" s="102" t="s">
        <v>453</v>
      </c>
      <c r="F2" s="102"/>
      <c r="G2" s="102"/>
      <c r="H2" s="102"/>
      <c r="I2" s="102"/>
      <c r="J2" s="102"/>
      <c r="K2" s="102"/>
      <c r="L2" s="102"/>
      <c r="M2" s="102"/>
      <c r="N2" s="102"/>
      <c r="O2" s="102"/>
      <c r="P2" s="102"/>
    </row>
    <row r="3" spans="1:16" s="46" customFormat="1" ht="36" customHeight="1" x14ac:dyDescent="0.15">
      <c r="A3" s="103" t="s">
        <v>454</v>
      </c>
      <c r="B3" s="103"/>
      <c r="C3" s="103"/>
      <c r="D3" s="103"/>
      <c r="E3" s="103"/>
      <c r="F3" s="103"/>
      <c r="G3" s="103"/>
      <c r="H3" s="103"/>
      <c r="I3" s="103"/>
      <c r="J3" s="103"/>
      <c r="K3" s="103"/>
      <c r="L3" s="103"/>
      <c r="M3" s="103"/>
      <c r="N3" s="103"/>
      <c r="O3" s="103"/>
      <c r="P3" s="103"/>
    </row>
    <row r="4" spans="1:16" ht="15.95" customHeight="1" x14ac:dyDescent="0.15">
      <c r="A4" s="47" t="s">
        <v>456</v>
      </c>
      <c r="B4" s="48" t="s">
        <v>0</v>
      </c>
      <c r="C4" s="47" t="s">
        <v>457</v>
      </c>
      <c r="D4" s="47" t="s">
        <v>458</v>
      </c>
      <c r="E4" s="48" t="s">
        <v>2</v>
      </c>
      <c r="F4" s="48" t="s">
        <v>3</v>
      </c>
      <c r="G4" s="48" t="s">
        <v>4</v>
      </c>
      <c r="H4" s="48" t="s">
        <v>5</v>
      </c>
      <c r="I4" s="48" t="s">
        <v>460</v>
      </c>
      <c r="J4" s="48" t="s">
        <v>7</v>
      </c>
      <c r="K4" s="48" t="s">
        <v>8</v>
      </c>
      <c r="L4" s="47" t="s">
        <v>461</v>
      </c>
      <c r="M4" s="48" t="s">
        <v>9</v>
      </c>
      <c r="N4" s="48" t="s">
        <v>462</v>
      </c>
      <c r="O4" s="48" t="s">
        <v>10</v>
      </c>
      <c r="P4" s="48" t="s">
        <v>11</v>
      </c>
    </row>
    <row r="5" spans="1:16" s="51" customFormat="1" ht="60" x14ac:dyDescent="0.15">
      <c r="A5" s="104" t="s">
        <v>12</v>
      </c>
      <c r="B5" s="49" t="s">
        <v>87</v>
      </c>
      <c r="C5" s="50" t="s">
        <v>13</v>
      </c>
      <c r="D5" s="50" t="s">
        <v>80</v>
      </c>
      <c r="E5" s="49">
        <v>1</v>
      </c>
      <c r="F5" s="49">
        <v>1</v>
      </c>
      <c r="G5" s="49"/>
      <c r="H5" s="49">
        <v>32</v>
      </c>
      <c r="I5" s="49">
        <v>32</v>
      </c>
      <c r="J5" s="49"/>
      <c r="K5" s="49"/>
      <c r="L5" s="49"/>
      <c r="M5" s="49">
        <v>32</v>
      </c>
      <c r="N5" s="49" t="s">
        <v>463</v>
      </c>
      <c r="O5" s="49" t="s">
        <v>14</v>
      </c>
      <c r="P5" s="49"/>
    </row>
    <row r="6" spans="1:16" s="51" customFormat="1" x14ac:dyDescent="0.15">
      <c r="A6" s="104"/>
      <c r="B6" s="49" t="s">
        <v>88</v>
      </c>
      <c r="C6" s="52" t="s">
        <v>464</v>
      </c>
      <c r="D6" s="50" t="s">
        <v>81</v>
      </c>
      <c r="E6" s="49">
        <v>1</v>
      </c>
      <c r="F6" s="49"/>
      <c r="G6" s="49">
        <v>1</v>
      </c>
      <c r="H6" s="49">
        <v>32</v>
      </c>
      <c r="I6" s="49"/>
      <c r="J6" s="49"/>
      <c r="K6" s="49"/>
      <c r="L6" s="49">
        <v>32</v>
      </c>
      <c r="M6" s="49">
        <v>32</v>
      </c>
      <c r="N6" s="49" t="s">
        <v>465</v>
      </c>
      <c r="O6" s="49" t="s">
        <v>14</v>
      </c>
      <c r="P6" s="49"/>
    </row>
    <row r="7" spans="1:16" s="51" customFormat="1" x14ac:dyDescent="0.15">
      <c r="A7" s="104"/>
      <c r="B7" s="49" t="s">
        <v>89</v>
      </c>
      <c r="C7" s="50" t="s">
        <v>15</v>
      </c>
      <c r="D7" s="50" t="s">
        <v>82</v>
      </c>
      <c r="E7" s="49">
        <v>3</v>
      </c>
      <c r="F7" s="49">
        <v>2</v>
      </c>
      <c r="G7" s="49">
        <v>1</v>
      </c>
      <c r="H7" s="49">
        <v>64</v>
      </c>
      <c r="I7" s="49">
        <v>32</v>
      </c>
      <c r="J7" s="49"/>
      <c r="K7" s="49"/>
      <c r="L7" s="49">
        <v>32</v>
      </c>
      <c r="M7" s="49">
        <v>64</v>
      </c>
      <c r="N7" s="49" t="s">
        <v>466</v>
      </c>
      <c r="O7" s="49" t="s">
        <v>14</v>
      </c>
      <c r="P7" s="49"/>
    </row>
    <row r="8" spans="1:16" s="51" customFormat="1" ht="30" x14ac:dyDescent="0.15">
      <c r="A8" s="104"/>
      <c r="B8" s="49" t="s">
        <v>90</v>
      </c>
      <c r="C8" s="50" t="s">
        <v>16</v>
      </c>
      <c r="D8" s="50" t="s">
        <v>83</v>
      </c>
      <c r="E8" s="49">
        <v>3</v>
      </c>
      <c r="F8" s="49">
        <v>3</v>
      </c>
      <c r="G8" s="49"/>
      <c r="H8" s="49">
        <v>48</v>
      </c>
      <c r="I8" s="49">
        <v>48</v>
      </c>
      <c r="J8" s="49"/>
      <c r="K8" s="49"/>
      <c r="L8" s="49"/>
      <c r="M8" s="49">
        <v>48</v>
      </c>
      <c r="N8" s="49" t="s">
        <v>467</v>
      </c>
      <c r="O8" s="49" t="s">
        <v>14</v>
      </c>
      <c r="P8" s="49"/>
    </row>
    <row r="9" spans="1:16" s="51" customFormat="1" x14ac:dyDescent="0.15">
      <c r="A9" s="104"/>
      <c r="B9" s="49" t="s">
        <v>91</v>
      </c>
      <c r="C9" s="50" t="s">
        <v>17</v>
      </c>
      <c r="D9" s="50" t="s">
        <v>84</v>
      </c>
      <c r="E9" s="49">
        <v>3</v>
      </c>
      <c r="F9" s="49">
        <v>3</v>
      </c>
      <c r="G9" s="49"/>
      <c r="H9" s="49">
        <v>48</v>
      </c>
      <c r="I9" s="49">
        <v>48</v>
      </c>
      <c r="J9" s="49"/>
      <c r="K9" s="49"/>
      <c r="L9" s="49"/>
      <c r="M9" s="49">
        <v>48</v>
      </c>
      <c r="N9" s="49" t="s">
        <v>59</v>
      </c>
      <c r="O9" s="49" t="s">
        <v>14</v>
      </c>
      <c r="P9" s="49"/>
    </row>
    <row r="10" spans="1:16" s="51" customFormat="1" ht="30" customHeight="1" x14ac:dyDescent="0.15">
      <c r="A10" s="104"/>
      <c r="B10" s="49" t="s">
        <v>92</v>
      </c>
      <c r="C10" s="50" t="s">
        <v>18</v>
      </c>
      <c r="D10" s="50" t="s">
        <v>85</v>
      </c>
      <c r="E10" s="49">
        <v>3</v>
      </c>
      <c r="F10" s="49">
        <v>3</v>
      </c>
      <c r="G10" s="49"/>
      <c r="H10" s="49">
        <v>48</v>
      </c>
      <c r="I10" s="49">
        <v>48</v>
      </c>
      <c r="J10" s="49"/>
      <c r="K10" s="49"/>
      <c r="L10" s="49"/>
      <c r="M10" s="49">
        <v>48</v>
      </c>
      <c r="N10" s="49" t="s">
        <v>60</v>
      </c>
      <c r="O10" s="49" t="s">
        <v>14</v>
      </c>
      <c r="P10" s="49"/>
    </row>
    <row r="11" spans="1:16" s="51" customFormat="1" ht="30" customHeight="1" x14ac:dyDescent="0.15">
      <c r="A11" s="104"/>
      <c r="B11" s="49" t="s">
        <v>93</v>
      </c>
      <c r="C11" s="50" t="s">
        <v>19</v>
      </c>
      <c r="D11" s="50" t="s">
        <v>86</v>
      </c>
      <c r="E11" s="49">
        <v>3</v>
      </c>
      <c r="F11" s="49">
        <v>2</v>
      </c>
      <c r="G11" s="49">
        <v>1</v>
      </c>
      <c r="H11" s="49">
        <v>64</v>
      </c>
      <c r="I11" s="49">
        <v>32</v>
      </c>
      <c r="J11" s="49"/>
      <c r="K11" s="49"/>
      <c r="L11" s="49">
        <v>32</v>
      </c>
      <c r="M11" s="49">
        <v>64</v>
      </c>
      <c r="N11" s="49" t="s">
        <v>55</v>
      </c>
      <c r="O11" s="49" t="s">
        <v>14</v>
      </c>
      <c r="P11" s="49"/>
    </row>
    <row r="12" spans="1:16" s="51" customFormat="1" ht="15" customHeight="1" x14ac:dyDescent="0.15">
      <c r="A12" s="104"/>
      <c r="B12" s="53" t="s">
        <v>1051</v>
      </c>
      <c r="C12" s="52" t="s">
        <v>1022</v>
      </c>
      <c r="D12" s="52"/>
      <c r="E12" s="54">
        <v>1.5</v>
      </c>
      <c r="F12" s="49">
        <v>1.5</v>
      </c>
      <c r="G12" s="49"/>
      <c r="H12" s="49">
        <v>24</v>
      </c>
      <c r="I12" s="49">
        <v>24</v>
      </c>
      <c r="J12" s="49"/>
      <c r="K12" s="49"/>
      <c r="L12" s="49"/>
      <c r="M12" s="49">
        <v>24</v>
      </c>
      <c r="N12" s="53" t="s">
        <v>468</v>
      </c>
      <c r="O12" s="53" t="s">
        <v>40</v>
      </c>
      <c r="P12" s="53" t="s">
        <v>37</v>
      </c>
    </row>
    <row r="13" spans="1:16" s="51" customFormat="1" ht="15" customHeight="1" x14ac:dyDescent="0.15">
      <c r="A13" s="105" t="s">
        <v>20</v>
      </c>
      <c r="B13" s="49" t="s">
        <v>96</v>
      </c>
      <c r="C13" s="50" t="s">
        <v>21</v>
      </c>
      <c r="D13" s="50" t="s">
        <v>97</v>
      </c>
      <c r="E13" s="54">
        <v>2</v>
      </c>
      <c r="F13" s="49">
        <v>2</v>
      </c>
      <c r="G13" s="49"/>
      <c r="H13" s="49">
        <v>32</v>
      </c>
      <c r="I13" s="49">
        <v>32</v>
      </c>
      <c r="J13" s="49"/>
      <c r="K13" s="49"/>
      <c r="L13" s="49"/>
      <c r="M13" s="49">
        <v>6</v>
      </c>
      <c r="N13" s="49" t="s">
        <v>64</v>
      </c>
      <c r="O13" s="49" t="s">
        <v>14</v>
      </c>
      <c r="P13" s="49"/>
    </row>
    <row r="14" spans="1:16" s="51" customFormat="1" ht="15" customHeight="1" x14ac:dyDescent="0.15">
      <c r="A14" s="105"/>
      <c r="B14" s="49" t="s">
        <v>98</v>
      </c>
      <c r="C14" s="50" t="s">
        <v>22</v>
      </c>
      <c r="D14" s="50" t="s">
        <v>99</v>
      </c>
      <c r="E14" s="49">
        <v>2</v>
      </c>
      <c r="F14" s="49"/>
      <c r="G14" s="49">
        <v>2</v>
      </c>
      <c r="H14" s="49">
        <v>112</v>
      </c>
      <c r="I14" s="49"/>
      <c r="J14" s="49"/>
      <c r="K14" s="49"/>
      <c r="L14" s="49">
        <v>112</v>
      </c>
      <c r="M14" s="55" t="s">
        <v>79</v>
      </c>
      <c r="N14" s="49" t="s">
        <v>64</v>
      </c>
      <c r="O14" s="49" t="s">
        <v>14</v>
      </c>
      <c r="P14" s="49"/>
    </row>
    <row r="15" spans="1:16" s="51" customFormat="1" ht="15" customHeight="1" x14ac:dyDescent="0.15">
      <c r="A15" s="105"/>
      <c r="B15" s="106" t="s">
        <v>1051</v>
      </c>
      <c r="C15" s="50" t="s">
        <v>36</v>
      </c>
      <c r="D15" s="50"/>
      <c r="E15" s="49">
        <v>1</v>
      </c>
      <c r="F15" s="49"/>
      <c r="G15" s="49">
        <v>1</v>
      </c>
      <c r="H15" s="49">
        <v>32</v>
      </c>
      <c r="I15" s="49"/>
      <c r="J15" s="49"/>
      <c r="K15" s="49"/>
      <c r="L15" s="49">
        <v>32</v>
      </c>
      <c r="M15" s="49">
        <v>32</v>
      </c>
      <c r="N15" s="49" t="s">
        <v>64</v>
      </c>
      <c r="O15" s="49" t="s">
        <v>14</v>
      </c>
      <c r="P15" s="49"/>
    </row>
    <row r="16" spans="1:16" s="51" customFormat="1" ht="15" customHeight="1" x14ac:dyDescent="0.15">
      <c r="A16" s="105"/>
      <c r="B16" s="107"/>
      <c r="C16" s="50" t="s">
        <v>32</v>
      </c>
      <c r="D16" s="50"/>
      <c r="E16" s="49">
        <v>0.5</v>
      </c>
      <c r="F16" s="49"/>
      <c r="G16" s="49">
        <v>0.5</v>
      </c>
      <c r="H16" s="49">
        <v>16</v>
      </c>
      <c r="I16" s="49"/>
      <c r="J16" s="49"/>
      <c r="K16" s="49"/>
      <c r="L16" s="49">
        <v>16</v>
      </c>
      <c r="M16" s="49">
        <v>16</v>
      </c>
      <c r="N16" s="49" t="s">
        <v>38</v>
      </c>
      <c r="O16" s="49" t="s">
        <v>14</v>
      </c>
      <c r="P16" s="49"/>
    </row>
    <row r="17" spans="1:16" s="51" customFormat="1" ht="15" customHeight="1" x14ac:dyDescent="0.15">
      <c r="A17" s="105"/>
      <c r="B17" s="107"/>
      <c r="C17" s="50" t="s">
        <v>33</v>
      </c>
      <c r="D17" s="50"/>
      <c r="E17" s="49">
        <v>0.5</v>
      </c>
      <c r="F17" s="49"/>
      <c r="G17" s="49">
        <v>0.5</v>
      </c>
      <c r="H17" s="49">
        <v>16</v>
      </c>
      <c r="I17" s="49"/>
      <c r="J17" s="49"/>
      <c r="K17" s="49"/>
      <c r="L17" s="49">
        <v>16</v>
      </c>
      <c r="M17" s="49">
        <v>16</v>
      </c>
      <c r="N17" s="49" t="s">
        <v>39</v>
      </c>
      <c r="O17" s="49" t="s">
        <v>14</v>
      </c>
      <c r="P17" s="49"/>
    </row>
    <row r="18" spans="1:16" s="51" customFormat="1" ht="15" customHeight="1" x14ac:dyDescent="0.15">
      <c r="A18" s="105"/>
      <c r="B18" s="107"/>
      <c r="C18" s="50" t="s">
        <v>34</v>
      </c>
      <c r="D18" s="50"/>
      <c r="E18" s="49">
        <v>1</v>
      </c>
      <c r="F18" s="49"/>
      <c r="G18" s="49">
        <v>1</v>
      </c>
      <c r="H18" s="49">
        <v>32</v>
      </c>
      <c r="I18" s="49"/>
      <c r="J18" s="49"/>
      <c r="K18" s="49"/>
      <c r="L18" s="49">
        <v>32</v>
      </c>
      <c r="M18" s="49">
        <v>32</v>
      </c>
      <c r="N18" s="49" t="s">
        <v>60</v>
      </c>
      <c r="O18" s="49" t="s">
        <v>14</v>
      </c>
      <c r="P18" s="49"/>
    </row>
    <row r="19" spans="1:16" s="51" customFormat="1" ht="15" customHeight="1" x14ac:dyDescent="0.15">
      <c r="A19" s="105"/>
      <c r="B19" s="107"/>
      <c r="C19" s="50" t="s">
        <v>35</v>
      </c>
      <c r="D19" s="50"/>
      <c r="E19" s="49">
        <v>1</v>
      </c>
      <c r="F19" s="49"/>
      <c r="G19" s="49">
        <v>1</v>
      </c>
      <c r="H19" s="49">
        <v>32</v>
      </c>
      <c r="I19" s="49"/>
      <c r="J19" s="49"/>
      <c r="K19" s="49"/>
      <c r="L19" s="49">
        <v>32</v>
      </c>
      <c r="M19" s="49">
        <v>32</v>
      </c>
      <c r="N19" s="49" t="s">
        <v>59</v>
      </c>
      <c r="O19" s="49" t="s">
        <v>14</v>
      </c>
      <c r="P19" s="49"/>
    </row>
    <row r="20" spans="1:16" s="51" customFormat="1" ht="60" x14ac:dyDescent="0.15">
      <c r="A20" s="105"/>
      <c r="B20" s="107"/>
      <c r="C20" s="50" t="s">
        <v>94</v>
      </c>
      <c r="D20" s="50"/>
      <c r="E20" s="49">
        <v>0.5</v>
      </c>
      <c r="F20" s="49"/>
      <c r="G20" s="49">
        <v>0.5</v>
      </c>
      <c r="H20" s="49">
        <v>16</v>
      </c>
      <c r="I20" s="49"/>
      <c r="J20" s="49"/>
      <c r="K20" s="49"/>
      <c r="L20" s="49">
        <v>16</v>
      </c>
      <c r="M20" s="49">
        <v>16</v>
      </c>
      <c r="N20" s="49" t="s">
        <v>78</v>
      </c>
      <c r="O20" s="49" t="s">
        <v>14</v>
      </c>
      <c r="P20" s="49"/>
    </row>
    <row r="21" spans="1:16" s="51" customFormat="1" ht="15" customHeight="1" x14ac:dyDescent="0.15">
      <c r="A21" s="105"/>
      <c r="B21" s="108"/>
      <c r="C21" s="50" t="s">
        <v>95</v>
      </c>
      <c r="D21" s="50"/>
      <c r="E21" s="49">
        <v>0.5</v>
      </c>
      <c r="F21" s="49"/>
      <c r="G21" s="49">
        <v>0.5</v>
      </c>
      <c r="H21" s="49">
        <v>16</v>
      </c>
      <c r="I21" s="49"/>
      <c r="J21" s="49"/>
      <c r="K21" s="49"/>
      <c r="L21" s="49">
        <v>16</v>
      </c>
      <c r="M21" s="49">
        <v>16</v>
      </c>
      <c r="N21" s="49" t="s">
        <v>469</v>
      </c>
      <c r="O21" s="49" t="s">
        <v>14</v>
      </c>
      <c r="P21" s="49"/>
    </row>
    <row r="22" spans="1:16" s="51" customFormat="1" ht="15" customHeight="1" x14ac:dyDescent="0.15">
      <c r="A22" s="109" t="s">
        <v>45</v>
      </c>
      <c r="B22" s="110" t="s">
        <v>1051</v>
      </c>
      <c r="C22" s="50" t="s">
        <v>41</v>
      </c>
      <c r="D22" s="50"/>
      <c r="E22" s="49">
        <v>2</v>
      </c>
      <c r="F22" s="49">
        <v>2</v>
      </c>
      <c r="G22" s="49"/>
      <c r="H22" s="49">
        <v>32</v>
      </c>
      <c r="I22" s="49">
        <v>32</v>
      </c>
      <c r="J22" s="49"/>
      <c r="K22" s="49"/>
      <c r="L22" s="49"/>
      <c r="M22" s="49">
        <v>32</v>
      </c>
      <c r="N22" s="49" t="s">
        <v>64</v>
      </c>
      <c r="O22" s="49" t="s">
        <v>14</v>
      </c>
      <c r="P22" s="49"/>
    </row>
    <row r="23" spans="1:16" s="51" customFormat="1" ht="15" customHeight="1" x14ac:dyDescent="0.15">
      <c r="A23" s="105"/>
      <c r="B23" s="104"/>
      <c r="C23" s="50" t="s">
        <v>42</v>
      </c>
      <c r="D23" s="50"/>
      <c r="E23" s="49">
        <v>2</v>
      </c>
      <c r="F23" s="49">
        <v>2</v>
      </c>
      <c r="G23" s="49"/>
      <c r="H23" s="49">
        <v>32</v>
      </c>
      <c r="I23" s="49">
        <v>32</v>
      </c>
      <c r="J23" s="49"/>
      <c r="K23" s="49"/>
      <c r="L23" s="49"/>
      <c r="M23" s="49">
        <v>32</v>
      </c>
      <c r="N23" s="49" t="s">
        <v>61</v>
      </c>
      <c r="O23" s="49" t="s">
        <v>14</v>
      </c>
      <c r="P23" s="49"/>
    </row>
    <row r="24" spans="1:16" s="51" customFormat="1" ht="15" customHeight="1" x14ac:dyDescent="0.15">
      <c r="A24" s="105"/>
      <c r="B24" s="104"/>
      <c r="C24" s="50" t="s">
        <v>43</v>
      </c>
      <c r="D24" s="50"/>
      <c r="E24" s="49">
        <v>2</v>
      </c>
      <c r="F24" s="49">
        <v>2</v>
      </c>
      <c r="G24" s="49"/>
      <c r="H24" s="49">
        <v>32</v>
      </c>
      <c r="I24" s="49">
        <v>32</v>
      </c>
      <c r="J24" s="49"/>
      <c r="K24" s="49"/>
      <c r="L24" s="49"/>
      <c r="M24" s="49">
        <v>32</v>
      </c>
      <c r="N24" s="49" t="s">
        <v>60</v>
      </c>
      <c r="O24" s="49" t="s">
        <v>14</v>
      </c>
      <c r="P24" s="49"/>
    </row>
    <row r="25" spans="1:16" s="51" customFormat="1" ht="15" customHeight="1" x14ac:dyDescent="0.15">
      <c r="A25" s="105"/>
      <c r="B25" s="104"/>
      <c r="C25" s="50" t="s">
        <v>44</v>
      </c>
      <c r="D25" s="50"/>
      <c r="E25" s="49">
        <v>2</v>
      </c>
      <c r="F25" s="49">
        <v>2</v>
      </c>
      <c r="G25" s="49"/>
      <c r="H25" s="49">
        <v>32</v>
      </c>
      <c r="I25" s="49">
        <v>32</v>
      </c>
      <c r="J25" s="49"/>
      <c r="K25" s="49"/>
      <c r="L25" s="49"/>
      <c r="M25" s="49">
        <v>32</v>
      </c>
      <c r="N25" s="49" t="s">
        <v>59</v>
      </c>
      <c r="O25" s="49" t="s">
        <v>14</v>
      </c>
      <c r="P25" s="49"/>
    </row>
    <row r="26" spans="1:16" s="51" customFormat="1" ht="15" customHeight="1" x14ac:dyDescent="0.15">
      <c r="A26" s="110" t="s">
        <v>470</v>
      </c>
      <c r="B26" s="49" t="s">
        <v>100</v>
      </c>
      <c r="C26" s="50" t="s">
        <v>63</v>
      </c>
      <c r="D26" s="50" t="s">
        <v>101</v>
      </c>
      <c r="E26" s="49">
        <v>2</v>
      </c>
      <c r="F26" s="49">
        <v>2</v>
      </c>
      <c r="G26" s="49"/>
      <c r="H26" s="49">
        <v>32</v>
      </c>
      <c r="I26" s="49">
        <v>32</v>
      </c>
      <c r="J26" s="49"/>
      <c r="K26" s="49"/>
      <c r="L26" s="49"/>
      <c r="M26" s="49">
        <v>32</v>
      </c>
      <c r="N26" s="49" t="s">
        <v>64</v>
      </c>
      <c r="O26" s="49" t="s">
        <v>14</v>
      </c>
      <c r="P26" s="49"/>
    </row>
    <row r="27" spans="1:16" s="51" customFormat="1" ht="15" customHeight="1" x14ac:dyDescent="0.15">
      <c r="A27" s="110"/>
      <c r="B27" s="49" t="s">
        <v>102</v>
      </c>
      <c r="C27" s="50" t="s">
        <v>471</v>
      </c>
      <c r="D27" s="50" t="s">
        <v>104</v>
      </c>
      <c r="E27" s="49">
        <v>3</v>
      </c>
      <c r="F27" s="49">
        <v>2</v>
      </c>
      <c r="G27" s="49">
        <v>1</v>
      </c>
      <c r="H27" s="49">
        <v>64</v>
      </c>
      <c r="I27" s="49">
        <v>32</v>
      </c>
      <c r="J27" s="49"/>
      <c r="K27" s="49">
        <v>32</v>
      </c>
      <c r="L27" s="49"/>
      <c r="M27" s="49">
        <v>64</v>
      </c>
      <c r="N27" s="49" t="s">
        <v>61</v>
      </c>
      <c r="O27" s="49" t="s">
        <v>14</v>
      </c>
      <c r="P27" s="106" t="s">
        <v>69</v>
      </c>
    </row>
    <row r="28" spans="1:16" s="51" customFormat="1" ht="15" customHeight="1" x14ac:dyDescent="0.15">
      <c r="A28" s="110"/>
      <c r="B28" s="49" t="s">
        <v>103</v>
      </c>
      <c r="C28" s="50" t="s">
        <v>62</v>
      </c>
      <c r="D28" s="50" t="s">
        <v>105</v>
      </c>
      <c r="E28" s="49">
        <v>3</v>
      </c>
      <c r="F28" s="49">
        <v>2</v>
      </c>
      <c r="G28" s="49">
        <v>1</v>
      </c>
      <c r="H28" s="49">
        <v>64</v>
      </c>
      <c r="I28" s="49">
        <v>32</v>
      </c>
      <c r="J28" s="49"/>
      <c r="K28" s="49">
        <v>32</v>
      </c>
      <c r="L28" s="49"/>
      <c r="M28" s="49">
        <v>64</v>
      </c>
      <c r="N28" s="49" t="s">
        <v>61</v>
      </c>
      <c r="O28" s="49" t="s">
        <v>14</v>
      </c>
      <c r="P28" s="107"/>
    </row>
    <row r="29" spans="1:16" s="51" customFormat="1" ht="30" customHeight="1" x14ac:dyDescent="0.15">
      <c r="A29" s="49" t="s">
        <v>23</v>
      </c>
      <c r="B29" s="49" t="s">
        <v>106</v>
      </c>
      <c r="C29" s="50" t="s">
        <v>23</v>
      </c>
      <c r="D29" s="50" t="s">
        <v>107</v>
      </c>
      <c r="E29" s="49">
        <v>1</v>
      </c>
      <c r="F29" s="49">
        <v>1</v>
      </c>
      <c r="G29" s="49"/>
      <c r="H29" s="49">
        <v>16</v>
      </c>
      <c r="I29" s="49">
        <v>16</v>
      </c>
      <c r="J29" s="49"/>
      <c r="K29" s="49"/>
      <c r="L29" s="49"/>
      <c r="M29" s="49">
        <v>16</v>
      </c>
      <c r="N29" s="49" t="s">
        <v>70</v>
      </c>
      <c r="O29" s="49" t="s">
        <v>14</v>
      </c>
      <c r="P29" s="56"/>
    </row>
    <row r="30" spans="1:16" s="51" customFormat="1" ht="30" customHeight="1" x14ac:dyDescent="0.15">
      <c r="A30" s="53" t="s">
        <v>47</v>
      </c>
      <c r="B30" s="49" t="s">
        <v>108</v>
      </c>
      <c r="C30" s="52" t="s">
        <v>71</v>
      </c>
      <c r="D30" s="50" t="s">
        <v>109</v>
      </c>
      <c r="E30" s="49">
        <v>2</v>
      </c>
      <c r="F30" s="49">
        <v>2</v>
      </c>
      <c r="G30" s="49"/>
      <c r="H30" s="49">
        <v>32</v>
      </c>
      <c r="I30" s="49">
        <v>32</v>
      </c>
      <c r="J30" s="49"/>
      <c r="K30" s="49"/>
      <c r="L30" s="49"/>
      <c r="M30" s="49">
        <v>32</v>
      </c>
      <c r="N30" s="49" t="s">
        <v>61</v>
      </c>
      <c r="O30" s="49" t="s">
        <v>14</v>
      </c>
      <c r="P30" s="49"/>
    </row>
    <row r="31" spans="1:16" s="51" customFormat="1" ht="15" customHeight="1" x14ac:dyDescent="0.15">
      <c r="A31" s="104" t="s">
        <v>24</v>
      </c>
      <c r="B31" s="104"/>
      <c r="C31" s="104"/>
      <c r="D31" s="104"/>
      <c r="E31" s="57">
        <f>SUM(E5:E30)-3</f>
        <v>43.5</v>
      </c>
      <c r="F31" s="57">
        <f>SUM(F5:F30)-2</f>
        <v>32.5</v>
      </c>
      <c r="G31" s="57">
        <f>SUM(G5:G30)-1</f>
        <v>11</v>
      </c>
      <c r="H31" s="57">
        <f>SUM(H5:H30)-64</f>
        <v>936</v>
      </c>
      <c r="I31" s="57">
        <f>SUM(I5:I30)-32</f>
        <v>536</v>
      </c>
      <c r="J31" s="57">
        <f t="shared" ref="J31:L31" si="0">SUM(J5:J30)</f>
        <v>0</v>
      </c>
      <c r="K31" s="57">
        <f>SUM(K5:K30)-32</f>
        <v>32</v>
      </c>
      <c r="L31" s="57">
        <f t="shared" si="0"/>
        <v>368</v>
      </c>
      <c r="M31" s="57">
        <f>SUM(M5:M30)-64</f>
        <v>798</v>
      </c>
      <c r="N31" s="49"/>
      <c r="O31" s="49"/>
      <c r="P31" s="56"/>
    </row>
    <row r="32" spans="1:16" ht="32.1" customHeight="1" x14ac:dyDescent="0.15">
      <c r="A32" s="98" t="s">
        <v>1036</v>
      </c>
      <c r="B32" s="98"/>
      <c r="C32" s="98"/>
      <c r="D32" s="98"/>
      <c r="E32" s="98"/>
      <c r="F32" s="98"/>
      <c r="G32" s="98"/>
      <c r="H32" s="98"/>
      <c r="I32" s="98"/>
      <c r="J32" s="98"/>
      <c r="K32" s="98"/>
      <c r="L32" s="98"/>
      <c r="M32" s="98"/>
      <c r="N32" s="98"/>
      <c r="O32" s="98"/>
      <c r="P32" s="98"/>
    </row>
    <row r="33" spans="1:16" ht="24" customHeight="1" x14ac:dyDescent="0.15">
      <c r="A33" s="111" t="s">
        <v>128</v>
      </c>
      <c r="B33" s="111"/>
      <c r="C33" s="111"/>
      <c r="D33" s="111"/>
      <c r="E33" s="111" t="s">
        <v>771</v>
      </c>
      <c r="F33" s="111"/>
      <c r="G33" s="111"/>
      <c r="H33" s="111"/>
      <c r="I33" s="111"/>
      <c r="J33" s="111"/>
      <c r="K33" s="111"/>
      <c r="L33" s="111"/>
      <c r="M33" s="111"/>
      <c r="N33" s="111"/>
      <c r="O33" s="111"/>
      <c r="P33" s="111"/>
    </row>
    <row r="34" spans="1:16" s="46" customFormat="1" ht="24" customHeight="1" x14ac:dyDescent="0.15">
      <c r="A34" s="112" t="s">
        <v>129</v>
      </c>
      <c r="B34" s="112"/>
      <c r="C34" s="112"/>
      <c r="D34" s="112"/>
      <c r="E34" s="112" t="s">
        <v>534</v>
      </c>
      <c r="F34" s="112"/>
      <c r="G34" s="112"/>
      <c r="H34" s="112"/>
      <c r="I34" s="112"/>
      <c r="J34" s="112"/>
      <c r="K34" s="112"/>
      <c r="L34" s="112"/>
      <c r="M34" s="112"/>
      <c r="N34" s="112"/>
      <c r="O34" s="112"/>
      <c r="P34" s="112"/>
    </row>
    <row r="35" spans="1:16" ht="15.95" customHeight="1" x14ac:dyDescent="0.15">
      <c r="A35" s="47" t="s">
        <v>455</v>
      </c>
      <c r="B35" s="48" t="s">
        <v>0</v>
      </c>
      <c r="C35" s="48" t="s">
        <v>1</v>
      </c>
      <c r="D35" s="47" t="s">
        <v>54</v>
      </c>
      <c r="E35" s="48" t="s">
        <v>2</v>
      </c>
      <c r="F35" s="48" t="s">
        <v>3</v>
      </c>
      <c r="G35" s="48" t="s">
        <v>4</v>
      </c>
      <c r="H35" s="48" t="s">
        <v>5</v>
      </c>
      <c r="I35" s="48" t="s">
        <v>459</v>
      </c>
      <c r="J35" s="48" t="s">
        <v>7</v>
      </c>
      <c r="K35" s="48" t="s">
        <v>8</v>
      </c>
      <c r="L35" s="47" t="s">
        <v>48</v>
      </c>
      <c r="M35" s="48" t="s">
        <v>9</v>
      </c>
      <c r="N35" s="48" t="s">
        <v>56</v>
      </c>
      <c r="O35" s="48" t="s">
        <v>10</v>
      </c>
      <c r="P35" s="48" t="s">
        <v>11</v>
      </c>
    </row>
    <row r="36" spans="1:16" s="46" customFormat="1" ht="15" customHeight="1" x14ac:dyDescent="0.15">
      <c r="A36" s="110" t="s">
        <v>472</v>
      </c>
      <c r="B36" s="49" t="s">
        <v>110</v>
      </c>
      <c r="C36" s="58" t="s">
        <v>65</v>
      </c>
      <c r="D36" s="59" t="s">
        <v>111</v>
      </c>
      <c r="E36" s="49">
        <v>2</v>
      </c>
      <c r="F36" s="49">
        <v>1</v>
      </c>
      <c r="G36" s="49">
        <v>1</v>
      </c>
      <c r="H36" s="60">
        <v>48</v>
      </c>
      <c r="I36" s="60">
        <v>16</v>
      </c>
      <c r="J36" s="60"/>
      <c r="K36" s="60">
        <v>32</v>
      </c>
      <c r="L36" s="60"/>
      <c r="M36" s="60">
        <v>48</v>
      </c>
      <c r="N36" s="60" t="s">
        <v>61</v>
      </c>
      <c r="O36" s="60" t="s">
        <v>14</v>
      </c>
      <c r="P36" s="60"/>
    </row>
    <row r="37" spans="1:16" s="46" customFormat="1" ht="15" customHeight="1" x14ac:dyDescent="0.15">
      <c r="A37" s="110"/>
      <c r="B37" s="49" t="s">
        <v>112</v>
      </c>
      <c r="C37" s="59" t="s">
        <v>73</v>
      </c>
      <c r="D37" s="59" t="s">
        <v>120</v>
      </c>
      <c r="E37" s="49">
        <v>2</v>
      </c>
      <c r="F37" s="49">
        <v>2</v>
      </c>
      <c r="G37" s="49"/>
      <c r="H37" s="60">
        <v>32</v>
      </c>
      <c r="I37" s="60">
        <v>32</v>
      </c>
      <c r="J37" s="60"/>
      <c r="K37" s="60"/>
      <c r="L37" s="60"/>
      <c r="M37" s="60">
        <v>32</v>
      </c>
      <c r="N37" s="60" t="s">
        <v>61</v>
      </c>
      <c r="O37" s="60" t="s">
        <v>14</v>
      </c>
      <c r="P37" s="60"/>
    </row>
    <row r="38" spans="1:16" s="46" customFormat="1" ht="15" customHeight="1" x14ac:dyDescent="0.15">
      <c r="A38" s="110"/>
      <c r="B38" s="49" t="s">
        <v>113</v>
      </c>
      <c r="C38" s="58" t="s">
        <v>75</v>
      </c>
      <c r="D38" s="59" t="s">
        <v>114</v>
      </c>
      <c r="E38" s="49">
        <v>2</v>
      </c>
      <c r="F38" s="49">
        <v>2</v>
      </c>
      <c r="G38" s="49"/>
      <c r="H38" s="60">
        <v>32</v>
      </c>
      <c r="I38" s="60">
        <v>32</v>
      </c>
      <c r="J38" s="60"/>
      <c r="K38" s="60"/>
      <c r="L38" s="60"/>
      <c r="M38" s="60">
        <v>32</v>
      </c>
      <c r="N38" s="60" t="s">
        <v>61</v>
      </c>
      <c r="O38" s="60" t="s">
        <v>14</v>
      </c>
      <c r="P38" s="60"/>
    </row>
    <row r="39" spans="1:16" s="46" customFormat="1" ht="15" customHeight="1" x14ac:dyDescent="0.15">
      <c r="A39" s="110"/>
      <c r="B39" s="60" t="s">
        <v>116</v>
      </c>
      <c r="C39" s="61" t="s">
        <v>76</v>
      </c>
      <c r="D39" s="62" t="s">
        <v>117</v>
      </c>
      <c r="E39" s="49">
        <v>2</v>
      </c>
      <c r="F39" s="49">
        <v>2</v>
      </c>
      <c r="G39" s="49"/>
      <c r="H39" s="60">
        <v>32</v>
      </c>
      <c r="I39" s="60">
        <v>32</v>
      </c>
      <c r="J39" s="60"/>
      <c r="K39" s="60"/>
      <c r="L39" s="60"/>
      <c r="M39" s="60">
        <v>32</v>
      </c>
      <c r="N39" s="49" t="s">
        <v>64</v>
      </c>
      <c r="O39" s="60" t="s">
        <v>14</v>
      </c>
      <c r="P39" s="60"/>
    </row>
    <row r="40" spans="1:16" ht="15" customHeight="1" x14ac:dyDescent="0.15">
      <c r="A40" s="110"/>
      <c r="B40" s="60" t="s">
        <v>118</v>
      </c>
      <c r="C40" s="61" t="s">
        <v>77</v>
      </c>
      <c r="D40" s="62" t="s">
        <v>119</v>
      </c>
      <c r="E40" s="49">
        <v>2</v>
      </c>
      <c r="F40" s="49">
        <v>2</v>
      </c>
      <c r="G40" s="49"/>
      <c r="H40" s="60">
        <v>32</v>
      </c>
      <c r="I40" s="60">
        <v>32</v>
      </c>
      <c r="J40" s="60"/>
      <c r="K40" s="60"/>
      <c r="L40" s="60"/>
      <c r="M40" s="60">
        <v>32</v>
      </c>
      <c r="N40" s="49" t="s">
        <v>64</v>
      </c>
      <c r="O40" s="60" t="s">
        <v>14</v>
      </c>
      <c r="P40" s="60"/>
    </row>
    <row r="41" spans="1:16" ht="15" customHeight="1" x14ac:dyDescent="0.15">
      <c r="A41" s="110"/>
      <c r="B41" s="63" t="s">
        <v>990</v>
      </c>
      <c r="C41" s="62" t="s">
        <v>486</v>
      </c>
      <c r="D41" s="62" t="s">
        <v>1045</v>
      </c>
      <c r="E41" s="49">
        <v>2.5</v>
      </c>
      <c r="F41" s="49">
        <v>2.5</v>
      </c>
      <c r="G41" s="49"/>
      <c r="H41" s="60">
        <v>40</v>
      </c>
      <c r="I41" s="60">
        <v>40</v>
      </c>
      <c r="J41" s="60"/>
      <c r="K41" s="60"/>
      <c r="L41" s="60"/>
      <c r="M41" s="60">
        <v>40</v>
      </c>
      <c r="N41" s="49" t="s">
        <v>142</v>
      </c>
      <c r="O41" s="60" t="s">
        <v>137</v>
      </c>
      <c r="P41" s="37" t="s">
        <v>138</v>
      </c>
    </row>
    <row r="42" spans="1:16" ht="15" customHeight="1" x14ac:dyDescent="0.15">
      <c r="A42" s="110"/>
      <c r="B42" s="63" t="s">
        <v>991</v>
      </c>
      <c r="C42" s="62" t="s">
        <v>487</v>
      </c>
      <c r="D42" s="62" t="s">
        <v>1046</v>
      </c>
      <c r="E42" s="49">
        <v>2.5</v>
      </c>
      <c r="F42" s="49">
        <v>2.5</v>
      </c>
      <c r="G42" s="49"/>
      <c r="H42" s="60">
        <v>40</v>
      </c>
      <c r="I42" s="60">
        <v>40</v>
      </c>
      <c r="J42" s="60"/>
      <c r="K42" s="60"/>
      <c r="L42" s="60"/>
      <c r="M42" s="60">
        <v>40</v>
      </c>
      <c r="N42" s="49" t="s">
        <v>136</v>
      </c>
      <c r="O42" s="60" t="s">
        <v>137</v>
      </c>
      <c r="P42" s="37" t="s">
        <v>138</v>
      </c>
    </row>
    <row r="43" spans="1:16" ht="15" customHeight="1" x14ac:dyDescent="0.15">
      <c r="A43" s="110"/>
      <c r="B43" s="55" t="s">
        <v>992</v>
      </c>
      <c r="C43" s="59" t="s">
        <v>482</v>
      </c>
      <c r="D43" s="62" t="s">
        <v>489</v>
      </c>
      <c r="E43" s="49">
        <v>2.5</v>
      </c>
      <c r="F43" s="49">
        <v>2.5</v>
      </c>
      <c r="G43" s="49"/>
      <c r="H43" s="60">
        <v>40</v>
      </c>
      <c r="I43" s="60">
        <v>40</v>
      </c>
      <c r="J43" s="60"/>
      <c r="K43" s="60"/>
      <c r="L43" s="60"/>
      <c r="M43" s="60">
        <v>40</v>
      </c>
      <c r="N43" s="49" t="s">
        <v>142</v>
      </c>
      <c r="O43" s="60" t="s">
        <v>137</v>
      </c>
      <c r="P43" s="37" t="s">
        <v>138</v>
      </c>
    </row>
    <row r="44" spans="1:16" ht="15" customHeight="1" x14ac:dyDescent="0.15">
      <c r="A44" s="110"/>
      <c r="B44" s="55" t="s">
        <v>993</v>
      </c>
      <c r="C44" s="59" t="s">
        <v>166</v>
      </c>
      <c r="D44" s="62" t="s">
        <v>490</v>
      </c>
      <c r="E44" s="49">
        <v>2.5</v>
      </c>
      <c r="F44" s="49">
        <v>2.5</v>
      </c>
      <c r="G44" s="49"/>
      <c r="H44" s="60">
        <v>40</v>
      </c>
      <c r="I44" s="60">
        <v>40</v>
      </c>
      <c r="J44" s="60"/>
      <c r="K44" s="60"/>
      <c r="L44" s="60"/>
      <c r="M44" s="60">
        <v>40</v>
      </c>
      <c r="N44" s="49" t="s">
        <v>136</v>
      </c>
      <c r="O44" s="60" t="s">
        <v>137</v>
      </c>
      <c r="P44" s="37" t="s">
        <v>138</v>
      </c>
    </row>
    <row r="45" spans="1:16" ht="15" customHeight="1" x14ac:dyDescent="0.15">
      <c r="A45" s="110"/>
      <c r="B45" s="55" t="s">
        <v>994</v>
      </c>
      <c r="C45" s="59" t="s">
        <v>167</v>
      </c>
      <c r="D45" s="62" t="s">
        <v>491</v>
      </c>
      <c r="E45" s="49">
        <v>2.5</v>
      </c>
      <c r="F45" s="49">
        <v>2.5</v>
      </c>
      <c r="G45" s="49"/>
      <c r="H45" s="60">
        <v>40</v>
      </c>
      <c r="I45" s="60">
        <v>40</v>
      </c>
      <c r="J45" s="60"/>
      <c r="K45" s="60"/>
      <c r="L45" s="60"/>
      <c r="M45" s="60">
        <v>40</v>
      </c>
      <c r="N45" s="49" t="s">
        <v>141</v>
      </c>
      <c r="O45" s="60" t="s">
        <v>137</v>
      </c>
      <c r="P45" s="37" t="s">
        <v>138</v>
      </c>
    </row>
    <row r="46" spans="1:16" ht="15" customHeight="1" x14ac:dyDescent="0.15">
      <c r="A46" s="110"/>
      <c r="B46" s="55" t="s">
        <v>995</v>
      </c>
      <c r="C46" s="59" t="s">
        <v>483</v>
      </c>
      <c r="D46" s="62" t="s">
        <v>492</v>
      </c>
      <c r="E46" s="49">
        <v>2.5</v>
      </c>
      <c r="F46" s="49">
        <v>2.5</v>
      </c>
      <c r="G46" s="49"/>
      <c r="H46" s="60">
        <v>40</v>
      </c>
      <c r="I46" s="60">
        <v>40</v>
      </c>
      <c r="J46" s="60"/>
      <c r="K46" s="60"/>
      <c r="L46" s="60"/>
      <c r="M46" s="60">
        <v>40</v>
      </c>
      <c r="N46" s="49" t="s">
        <v>142</v>
      </c>
      <c r="O46" s="60" t="s">
        <v>137</v>
      </c>
      <c r="P46" s="37" t="s">
        <v>138</v>
      </c>
    </row>
    <row r="47" spans="1:16" ht="15" customHeight="1" x14ac:dyDescent="0.15">
      <c r="A47" s="110"/>
      <c r="B47" s="55" t="s">
        <v>996</v>
      </c>
      <c r="C47" s="59" t="s">
        <v>169</v>
      </c>
      <c r="D47" s="62" t="s">
        <v>493</v>
      </c>
      <c r="E47" s="49">
        <v>2.5</v>
      </c>
      <c r="F47" s="49">
        <v>2.5</v>
      </c>
      <c r="G47" s="49"/>
      <c r="H47" s="60">
        <v>40</v>
      </c>
      <c r="I47" s="60">
        <v>40</v>
      </c>
      <c r="J47" s="60"/>
      <c r="K47" s="60"/>
      <c r="L47" s="60"/>
      <c r="M47" s="60">
        <v>40</v>
      </c>
      <c r="N47" s="49" t="s">
        <v>136</v>
      </c>
      <c r="O47" s="60" t="s">
        <v>137</v>
      </c>
      <c r="P47" s="37" t="s">
        <v>138</v>
      </c>
    </row>
    <row r="48" spans="1:16" ht="15" customHeight="1" x14ac:dyDescent="0.15">
      <c r="A48" s="110"/>
      <c r="B48" s="55" t="s">
        <v>997</v>
      </c>
      <c r="C48" s="59" t="s">
        <v>484</v>
      </c>
      <c r="D48" s="62" t="s">
        <v>494</v>
      </c>
      <c r="E48" s="49">
        <v>2.5</v>
      </c>
      <c r="F48" s="49">
        <v>2.5</v>
      </c>
      <c r="G48" s="49"/>
      <c r="H48" s="60">
        <v>40</v>
      </c>
      <c r="I48" s="60">
        <v>40</v>
      </c>
      <c r="J48" s="60"/>
      <c r="K48" s="60"/>
      <c r="L48" s="60"/>
      <c r="M48" s="60">
        <v>40</v>
      </c>
      <c r="N48" s="49" t="s">
        <v>141</v>
      </c>
      <c r="O48" s="60" t="s">
        <v>137</v>
      </c>
      <c r="P48" s="37" t="s">
        <v>138</v>
      </c>
    </row>
    <row r="49" spans="1:16" ht="15" customHeight="1" x14ac:dyDescent="0.15">
      <c r="A49" s="110"/>
      <c r="B49" s="55" t="s">
        <v>998</v>
      </c>
      <c r="C49" s="59" t="s">
        <v>485</v>
      </c>
      <c r="D49" s="62" t="s">
        <v>495</v>
      </c>
      <c r="E49" s="49">
        <v>2</v>
      </c>
      <c r="F49" s="49">
        <v>2</v>
      </c>
      <c r="G49" s="49"/>
      <c r="H49" s="60">
        <v>32</v>
      </c>
      <c r="I49" s="60">
        <v>32</v>
      </c>
      <c r="J49" s="60"/>
      <c r="K49" s="60"/>
      <c r="L49" s="60"/>
      <c r="M49" s="60">
        <v>32</v>
      </c>
      <c r="N49" s="49" t="s">
        <v>136</v>
      </c>
      <c r="O49" s="60" t="s">
        <v>137</v>
      </c>
      <c r="P49" s="37" t="s">
        <v>138</v>
      </c>
    </row>
    <row r="50" spans="1:16" ht="15" customHeight="1" x14ac:dyDescent="0.15">
      <c r="A50" s="110"/>
      <c r="B50" s="55" t="s">
        <v>999</v>
      </c>
      <c r="C50" s="59" t="s">
        <v>146</v>
      </c>
      <c r="D50" s="62" t="s">
        <v>152</v>
      </c>
      <c r="E50" s="49">
        <v>2</v>
      </c>
      <c r="F50" s="49">
        <v>2</v>
      </c>
      <c r="G50" s="49"/>
      <c r="H50" s="60">
        <v>32</v>
      </c>
      <c r="I50" s="60">
        <v>32</v>
      </c>
      <c r="J50" s="60"/>
      <c r="K50" s="60"/>
      <c r="L50" s="60"/>
      <c r="M50" s="60">
        <v>32</v>
      </c>
      <c r="N50" s="49" t="s">
        <v>141</v>
      </c>
      <c r="O50" s="60" t="s">
        <v>137</v>
      </c>
      <c r="P50" s="37" t="s">
        <v>138</v>
      </c>
    </row>
    <row r="51" spans="1:16" ht="15" customHeight="1" x14ac:dyDescent="0.15">
      <c r="A51" s="110"/>
      <c r="B51" s="55" t="s">
        <v>1000</v>
      </c>
      <c r="C51" s="59" t="s">
        <v>147</v>
      </c>
      <c r="D51" s="62" t="s">
        <v>153</v>
      </c>
      <c r="E51" s="49">
        <v>2</v>
      </c>
      <c r="F51" s="49">
        <v>2</v>
      </c>
      <c r="G51" s="49"/>
      <c r="H51" s="60">
        <v>32</v>
      </c>
      <c r="I51" s="60">
        <v>32</v>
      </c>
      <c r="J51" s="60"/>
      <c r="K51" s="60"/>
      <c r="L51" s="60"/>
      <c r="M51" s="60">
        <v>32</v>
      </c>
      <c r="N51" s="49" t="s">
        <v>140</v>
      </c>
      <c r="O51" s="60" t="s">
        <v>137</v>
      </c>
      <c r="P51" s="37" t="s">
        <v>138</v>
      </c>
    </row>
    <row r="52" spans="1:16" ht="15" customHeight="1" x14ac:dyDescent="0.15">
      <c r="A52" s="110"/>
      <c r="B52" s="55" t="s">
        <v>1001</v>
      </c>
      <c r="C52" s="59" t="s">
        <v>488</v>
      </c>
      <c r="D52" s="62" t="s">
        <v>496</v>
      </c>
      <c r="E52" s="49">
        <v>2</v>
      </c>
      <c r="F52" s="49">
        <v>2</v>
      </c>
      <c r="G52" s="49"/>
      <c r="H52" s="60">
        <v>32</v>
      </c>
      <c r="I52" s="60">
        <v>32</v>
      </c>
      <c r="J52" s="60"/>
      <c r="K52" s="60"/>
      <c r="L52" s="60"/>
      <c r="M52" s="60">
        <v>32</v>
      </c>
      <c r="N52" s="49" t="s">
        <v>136</v>
      </c>
      <c r="O52" s="60" t="s">
        <v>137</v>
      </c>
      <c r="P52" s="37" t="s">
        <v>138</v>
      </c>
    </row>
    <row r="53" spans="1:16" ht="15" customHeight="1" x14ac:dyDescent="0.15">
      <c r="A53" s="110"/>
      <c r="B53" s="55" t="s">
        <v>1002</v>
      </c>
      <c r="C53" s="59" t="s">
        <v>149</v>
      </c>
      <c r="D53" s="62" t="s">
        <v>450</v>
      </c>
      <c r="E53" s="49">
        <v>2</v>
      </c>
      <c r="F53" s="49">
        <v>2</v>
      </c>
      <c r="G53" s="49"/>
      <c r="H53" s="60">
        <v>32</v>
      </c>
      <c r="I53" s="60">
        <v>32</v>
      </c>
      <c r="J53" s="60"/>
      <c r="K53" s="60"/>
      <c r="L53" s="60"/>
      <c r="M53" s="60">
        <v>32</v>
      </c>
      <c r="N53" s="49" t="s">
        <v>141</v>
      </c>
      <c r="O53" s="60" t="s">
        <v>137</v>
      </c>
      <c r="P53" s="37" t="s">
        <v>138</v>
      </c>
    </row>
    <row r="54" spans="1:16" ht="30" x14ac:dyDescent="0.15">
      <c r="A54" s="110"/>
      <c r="B54" s="63" t="s">
        <v>1003</v>
      </c>
      <c r="C54" s="61" t="s">
        <v>478</v>
      </c>
      <c r="D54" s="62" t="s">
        <v>479</v>
      </c>
      <c r="E54" s="49">
        <v>2</v>
      </c>
      <c r="F54" s="49">
        <v>2</v>
      </c>
      <c r="G54" s="49"/>
      <c r="H54" s="60">
        <v>32</v>
      </c>
      <c r="I54" s="60">
        <v>32</v>
      </c>
      <c r="J54" s="60"/>
      <c r="K54" s="60"/>
      <c r="L54" s="60"/>
      <c r="M54" s="60">
        <v>32</v>
      </c>
      <c r="N54" s="49" t="s">
        <v>141</v>
      </c>
      <c r="O54" s="60" t="s">
        <v>137</v>
      </c>
      <c r="P54" s="37" t="s">
        <v>138</v>
      </c>
    </row>
    <row r="55" spans="1:16" ht="15" customHeight="1" x14ac:dyDescent="0.15">
      <c r="A55" s="110"/>
      <c r="B55" s="63" t="s">
        <v>1004</v>
      </c>
      <c r="C55" s="61" t="s">
        <v>480</v>
      </c>
      <c r="D55" s="62" t="s">
        <v>481</v>
      </c>
      <c r="E55" s="49">
        <v>2</v>
      </c>
      <c r="F55" s="49">
        <v>2</v>
      </c>
      <c r="G55" s="49"/>
      <c r="H55" s="60">
        <v>32</v>
      </c>
      <c r="I55" s="60">
        <v>32</v>
      </c>
      <c r="J55" s="60"/>
      <c r="K55" s="60"/>
      <c r="L55" s="60"/>
      <c r="M55" s="60">
        <v>32</v>
      </c>
      <c r="N55" s="49" t="s">
        <v>141</v>
      </c>
      <c r="O55" s="60" t="s">
        <v>137</v>
      </c>
      <c r="P55" s="37" t="s">
        <v>138</v>
      </c>
    </row>
    <row r="56" spans="1:16" ht="15" customHeight="1" x14ac:dyDescent="0.15">
      <c r="A56" s="110"/>
      <c r="B56" s="113" t="s">
        <v>24</v>
      </c>
      <c r="C56" s="113"/>
      <c r="D56" s="113"/>
      <c r="E56" s="64">
        <f t="shared" ref="E56:M56" si="1">SUM(E36:E55)</f>
        <v>44</v>
      </c>
      <c r="F56" s="64">
        <f t="shared" si="1"/>
        <v>43</v>
      </c>
      <c r="G56" s="64">
        <f t="shared" si="1"/>
        <v>1</v>
      </c>
      <c r="H56" s="64">
        <f t="shared" si="1"/>
        <v>720</v>
      </c>
      <c r="I56" s="64">
        <f t="shared" si="1"/>
        <v>688</v>
      </c>
      <c r="J56" s="64">
        <f t="shared" si="1"/>
        <v>0</v>
      </c>
      <c r="K56" s="64">
        <f t="shared" si="1"/>
        <v>32</v>
      </c>
      <c r="L56" s="64">
        <f t="shared" si="1"/>
        <v>0</v>
      </c>
      <c r="M56" s="64">
        <f t="shared" si="1"/>
        <v>720</v>
      </c>
      <c r="N56" s="60"/>
      <c r="O56" s="60"/>
      <c r="P56" s="65"/>
    </row>
    <row r="57" spans="1:16" ht="24" customHeight="1" x14ac:dyDescent="0.15">
      <c r="A57" s="112" t="s">
        <v>130</v>
      </c>
      <c r="B57" s="112"/>
      <c r="C57" s="112"/>
      <c r="D57" s="112"/>
      <c r="E57" s="114" t="s">
        <v>902</v>
      </c>
      <c r="F57" s="114"/>
      <c r="G57" s="114"/>
      <c r="H57" s="114"/>
      <c r="I57" s="114"/>
      <c r="J57" s="114"/>
      <c r="K57" s="114"/>
      <c r="L57" s="114"/>
      <c r="M57" s="114"/>
      <c r="N57" s="114"/>
      <c r="O57" s="114"/>
      <c r="P57" s="114"/>
    </row>
    <row r="58" spans="1:16" ht="15.95" customHeight="1" x14ac:dyDescent="0.15">
      <c r="A58" s="47" t="s">
        <v>455</v>
      </c>
      <c r="B58" s="48" t="s">
        <v>0</v>
      </c>
      <c r="C58" s="48" t="s">
        <v>1</v>
      </c>
      <c r="D58" s="47" t="s">
        <v>54</v>
      </c>
      <c r="E58" s="48" t="s">
        <v>2</v>
      </c>
      <c r="F58" s="48" t="s">
        <v>3</v>
      </c>
      <c r="G58" s="48" t="s">
        <v>4</v>
      </c>
      <c r="H58" s="48" t="s">
        <v>5</v>
      </c>
      <c r="I58" s="48" t="s">
        <v>459</v>
      </c>
      <c r="J58" s="48" t="s">
        <v>7</v>
      </c>
      <c r="K58" s="48" t="s">
        <v>8</v>
      </c>
      <c r="L58" s="47" t="s">
        <v>48</v>
      </c>
      <c r="M58" s="48" t="s">
        <v>9</v>
      </c>
      <c r="N58" s="48" t="s">
        <v>56</v>
      </c>
      <c r="O58" s="48" t="s">
        <v>10</v>
      </c>
      <c r="P58" s="48" t="s">
        <v>11</v>
      </c>
    </row>
    <row r="59" spans="1:16" x14ac:dyDescent="0.15">
      <c r="A59" s="110" t="s">
        <v>49</v>
      </c>
      <c r="B59" s="63" t="s">
        <v>1005</v>
      </c>
      <c r="C59" s="66" t="s">
        <v>497</v>
      </c>
      <c r="D59" s="66" t="s">
        <v>498</v>
      </c>
      <c r="E59" s="60">
        <v>2</v>
      </c>
      <c r="F59" s="67">
        <v>2</v>
      </c>
      <c r="G59" s="67"/>
      <c r="H59" s="60">
        <v>32</v>
      </c>
      <c r="I59" s="60">
        <v>32</v>
      </c>
      <c r="J59" s="60"/>
      <c r="K59" s="60"/>
      <c r="L59" s="60"/>
      <c r="M59" s="60">
        <v>32</v>
      </c>
      <c r="N59" s="60" t="s">
        <v>141</v>
      </c>
      <c r="O59" s="60" t="s">
        <v>137</v>
      </c>
      <c r="P59" s="60"/>
    </row>
    <row r="60" spans="1:16" x14ac:dyDescent="0.15">
      <c r="A60" s="110"/>
      <c r="B60" s="55" t="s">
        <v>1006</v>
      </c>
      <c r="C60" s="50" t="s">
        <v>413</v>
      </c>
      <c r="D60" s="66" t="s">
        <v>499</v>
      </c>
      <c r="E60" s="60">
        <v>2</v>
      </c>
      <c r="F60" s="67">
        <v>2</v>
      </c>
      <c r="G60" s="67"/>
      <c r="H60" s="60">
        <v>32</v>
      </c>
      <c r="I60" s="60">
        <v>32</v>
      </c>
      <c r="J60" s="60"/>
      <c r="K60" s="60"/>
      <c r="L60" s="60"/>
      <c r="M60" s="60">
        <v>32</v>
      </c>
      <c r="N60" s="60" t="s">
        <v>136</v>
      </c>
      <c r="O60" s="60" t="s">
        <v>137</v>
      </c>
      <c r="P60" s="69"/>
    </row>
    <row r="61" spans="1:16" x14ac:dyDescent="0.15">
      <c r="A61" s="110"/>
      <c r="B61" s="63" t="s">
        <v>1007</v>
      </c>
      <c r="C61" s="66" t="s">
        <v>500</v>
      </c>
      <c r="D61" s="66" t="s">
        <v>501</v>
      </c>
      <c r="E61" s="60">
        <v>2</v>
      </c>
      <c r="F61" s="67">
        <v>2</v>
      </c>
      <c r="G61" s="67"/>
      <c r="H61" s="60">
        <v>32</v>
      </c>
      <c r="I61" s="60">
        <v>32</v>
      </c>
      <c r="J61" s="60"/>
      <c r="K61" s="60"/>
      <c r="L61" s="60"/>
      <c r="M61" s="60">
        <v>32</v>
      </c>
      <c r="N61" s="60" t="s">
        <v>136</v>
      </c>
      <c r="O61" s="60" t="s">
        <v>137</v>
      </c>
      <c r="P61" s="60"/>
    </row>
    <row r="62" spans="1:16" x14ac:dyDescent="0.15">
      <c r="A62" s="110"/>
      <c r="B62" s="63" t="s">
        <v>1008</v>
      </c>
      <c r="C62" s="66" t="s">
        <v>502</v>
      </c>
      <c r="D62" s="66" t="s">
        <v>503</v>
      </c>
      <c r="E62" s="60">
        <v>2</v>
      </c>
      <c r="F62" s="67">
        <v>2</v>
      </c>
      <c r="G62" s="67"/>
      <c r="H62" s="60">
        <v>32</v>
      </c>
      <c r="I62" s="60">
        <v>32</v>
      </c>
      <c r="J62" s="60"/>
      <c r="K62" s="60"/>
      <c r="L62" s="60"/>
      <c r="M62" s="60">
        <v>32</v>
      </c>
      <c r="N62" s="60" t="s">
        <v>142</v>
      </c>
      <c r="O62" s="60" t="s">
        <v>137</v>
      </c>
      <c r="P62" s="60"/>
    </row>
    <row r="63" spans="1:16" s="51" customFormat="1" x14ac:dyDescent="0.15">
      <c r="A63" s="110"/>
      <c r="B63" s="19" t="s">
        <v>791</v>
      </c>
      <c r="C63" s="17" t="s">
        <v>174</v>
      </c>
      <c r="D63" s="17" t="s">
        <v>175</v>
      </c>
      <c r="E63" s="75">
        <v>1</v>
      </c>
      <c r="F63" s="75"/>
      <c r="G63" s="75">
        <v>1</v>
      </c>
      <c r="H63" s="75">
        <v>32</v>
      </c>
      <c r="I63" s="75"/>
      <c r="J63" s="75"/>
      <c r="K63" s="75"/>
      <c r="L63" s="75">
        <v>32</v>
      </c>
      <c r="M63" s="19" t="s">
        <v>195</v>
      </c>
      <c r="N63" s="75" t="s">
        <v>176</v>
      </c>
      <c r="O63" s="75" t="s">
        <v>137</v>
      </c>
      <c r="P63" s="75"/>
    </row>
    <row r="64" spans="1:16" ht="30" x14ac:dyDescent="0.15">
      <c r="A64" s="110"/>
      <c r="B64" s="63" t="s">
        <v>1009</v>
      </c>
      <c r="C64" s="66" t="s">
        <v>504</v>
      </c>
      <c r="D64" s="66" t="s">
        <v>505</v>
      </c>
      <c r="E64" s="60">
        <v>2</v>
      </c>
      <c r="F64" s="67"/>
      <c r="G64" s="67">
        <v>2</v>
      </c>
      <c r="H64" s="60">
        <v>64</v>
      </c>
      <c r="I64" s="60"/>
      <c r="J64" s="60"/>
      <c r="K64" s="60"/>
      <c r="L64" s="60">
        <v>64</v>
      </c>
      <c r="M64" s="63" t="s">
        <v>79</v>
      </c>
      <c r="N64" s="60" t="s">
        <v>178</v>
      </c>
      <c r="O64" s="60" t="s">
        <v>137</v>
      </c>
      <c r="P64" s="60"/>
    </row>
    <row r="65" spans="1:16" ht="15" customHeight="1" x14ac:dyDescent="0.15">
      <c r="A65" s="110"/>
      <c r="B65" s="63" t="s">
        <v>1010</v>
      </c>
      <c r="C65" s="66" t="s">
        <v>506</v>
      </c>
      <c r="D65" s="66" t="s">
        <v>507</v>
      </c>
      <c r="E65" s="60">
        <v>2</v>
      </c>
      <c r="F65" s="67"/>
      <c r="G65" s="67">
        <v>2</v>
      </c>
      <c r="H65" s="60">
        <v>64</v>
      </c>
      <c r="I65" s="60"/>
      <c r="J65" s="60"/>
      <c r="K65" s="60"/>
      <c r="L65" s="60">
        <v>64</v>
      </c>
      <c r="M65" s="63" t="s">
        <v>79</v>
      </c>
      <c r="N65" s="60" t="s">
        <v>178</v>
      </c>
      <c r="O65" s="60" t="s">
        <v>137</v>
      </c>
      <c r="P65" s="69"/>
    </row>
    <row r="66" spans="1:16" ht="15" customHeight="1" x14ac:dyDescent="0.15">
      <c r="A66" s="110"/>
      <c r="B66" s="63" t="s">
        <v>1011</v>
      </c>
      <c r="C66" s="66" t="s">
        <v>508</v>
      </c>
      <c r="D66" s="66" t="s">
        <v>509</v>
      </c>
      <c r="E66" s="60">
        <v>2</v>
      </c>
      <c r="F66" s="67"/>
      <c r="G66" s="67">
        <v>2</v>
      </c>
      <c r="H66" s="60">
        <v>64</v>
      </c>
      <c r="I66" s="60"/>
      <c r="J66" s="60"/>
      <c r="K66" s="60"/>
      <c r="L66" s="60">
        <v>64</v>
      </c>
      <c r="M66" s="63" t="s">
        <v>79</v>
      </c>
      <c r="N66" s="60" t="s">
        <v>186</v>
      </c>
      <c r="O66" s="60" t="s">
        <v>137</v>
      </c>
      <c r="P66" s="69"/>
    </row>
    <row r="67" spans="1:16" ht="15" customHeight="1" x14ac:dyDescent="0.15">
      <c r="A67" s="110"/>
      <c r="B67" s="63" t="s">
        <v>1012</v>
      </c>
      <c r="C67" s="66" t="s">
        <v>510</v>
      </c>
      <c r="D67" s="66" t="s">
        <v>511</v>
      </c>
      <c r="E67" s="60">
        <v>2</v>
      </c>
      <c r="F67" s="67"/>
      <c r="G67" s="67">
        <v>2</v>
      </c>
      <c r="H67" s="60">
        <v>64</v>
      </c>
      <c r="I67" s="60"/>
      <c r="J67" s="60"/>
      <c r="K67" s="60"/>
      <c r="L67" s="60">
        <v>64</v>
      </c>
      <c r="M67" s="63" t="s">
        <v>79</v>
      </c>
      <c r="N67" s="60" t="s">
        <v>186</v>
      </c>
      <c r="O67" s="60" t="s">
        <v>137</v>
      </c>
      <c r="P67" s="69"/>
    </row>
    <row r="68" spans="1:16" ht="15" customHeight="1" x14ac:dyDescent="0.15">
      <c r="A68" s="110"/>
      <c r="B68" s="63" t="s">
        <v>1013</v>
      </c>
      <c r="C68" s="66" t="s">
        <v>189</v>
      </c>
      <c r="D68" s="66" t="s">
        <v>190</v>
      </c>
      <c r="E68" s="60">
        <v>2</v>
      </c>
      <c r="F68" s="67"/>
      <c r="G68" s="67">
        <v>2</v>
      </c>
      <c r="H68" s="60">
        <v>64</v>
      </c>
      <c r="I68" s="60"/>
      <c r="J68" s="60"/>
      <c r="K68" s="60"/>
      <c r="L68" s="60">
        <v>64</v>
      </c>
      <c r="M68" s="63" t="s">
        <v>79</v>
      </c>
      <c r="N68" s="60" t="s">
        <v>186</v>
      </c>
      <c r="O68" s="60" t="s">
        <v>137</v>
      </c>
      <c r="P68" s="60"/>
    </row>
    <row r="69" spans="1:16" ht="15" customHeight="1" x14ac:dyDescent="0.15">
      <c r="A69" s="110"/>
      <c r="B69" s="63" t="s">
        <v>1014</v>
      </c>
      <c r="C69" s="66" t="s">
        <v>191</v>
      </c>
      <c r="D69" s="20" t="s">
        <v>193</v>
      </c>
      <c r="E69" s="60">
        <v>8</v>
      </c>
      <c r="F69" s="67"/>
      <c r="G69" s="67">
        <v>8</v>
      </c>
      <c r="H69" s="60">
        <v>256</v>
      </c>
      <c r="I69" s="60"/>
      <c r="J69" s="60"/>
      <c r="K69" s="60"/>
      <c r="L69" s="60">
        <v>256</v>
      </c>
      <c r="M69" s="55" t="s">
        <v>512</v>
      </c>
      <c r="N69" s="60" t="s">
        <v>192</v>
      </c>
      <c r="O69" s="60" t="s">
        <v>137</v>
      </c>
      <c r="P69" s="60"/>
    </row>
    <row r="70" spans="1:16" ht="15" customHeight="1" x14ac:dyDescent="0.15">
      <c r="A70" s="110"/>
      <c r="B70" s="113" t="s">
        <v>24</v>
      </c>
      <c r="C70" s="113"/>
      <c r="D70" s="113"/>
      <c r="E70" s="64">
        <f t="shared" ref="E70:M70" si="2">SUM(E59:E69)</f>
        <v>27</v>
      </c>
      <c r="F70" s="64">
        <f t="shared" si="2"/>
        <v>8</v>
      </c>
      <c r="G70" s="64">
        <f t="shared" si="2"/>
        <v>19</v>
      </c>
      <c r="H70" s="64">
        <f t="shared" si="2"/>
        <v>736</v>
      </c>
      <c r="I70" s="64">
        <f t="shared" si="2"/>
        <v>128</v>
      </c>
      <c r="J70" s="64">
        <f t="shared" si="2"/>
        <v>0</v>
      </c>
      <c r="K70" s="64">
        <f t="shared" si="2"/>
        <v>0</v>
      </c>
      <c r="L70" s="64">
        <f t="shared" si="2"/>
        <v>608</v>
      </c>
      <c r="M70" s="64">
        <f t="shared" si="2"/>
        <v>128</v>
      </c>
      <c r="N70" s="60"/>
      <c r="O70" s="60"/>
      <c r="P70" s="65"/>
    </row>
    <row r="71" spans="1:16" ht="24" customHeight="1" x14ac:dyDescent="0.15">
      <c r="A71" s="112" t="s">
        <v>131</v>
      </c>
      <c r="B71" s="112"/>
      <c r="C71" s="112"/>
      <c r="D71" s="112"/>
      <c r="E71" s="114" t="s">
        <v>903</v>
      </c>
      <c r="F71" s="114"/>
      <c r="G71" s="114"/>
      <c r="H71" s="114"/>
      <c r="I71" s="114"/>
      <c r="J71" s="114"/>
      <c r="K71" s="114"/>
      <c r="L71" s="114"/>
      <c r="M71" s="114"/>
      <c r="N71" s="114"/>
      <c r="O71" s="114"/>
      <c r="P71" s="114"/>
    </row>
    <row r="72" spans="1:16" ht="15.95" customHeight="1" x14ac:dyDescent="0.15">
      <c r="A72" s="47" t="s">
        <v>455</v>
      </c>
      <c r="B72" s="48" t="s">
        <v>0</v>
      </c>
      <c r="C72" s="48" t="s">
        <v>1</v>
      </c>
      <c r="D72" s="47" t="s">
        <v>54</v>
      </c>
      <c r="E72" s="48" t="s">
        <v>2</v>
      </c>
      <c r="F72" s="48" t="s">
        <v>3</v>
      </c>
      <c r="G72" s="48" t="s">
        <v>4</v>
      </c>
      <c r="H72" s="48" t="s">
        <v>5</v>
      </c>
      <c r="I72" s="48" t="s">
        <v>459</v>
      </c>
      <c r="J72" s="48" t="s">
        <v>7</v>
      </c>
      <c r="K72" s="48" t="s">
        <v>8</v>
      </c>
      <c r="L72" s="47" t="s">
        <v>48</v>
      </c>
      <c r="M72" s="48" t="s">
        <v>9</v>
      </c>
      <c r="N72" s="48" t="s">
        <v>56</v>
      </c>
      <c r="O72" s="48" t="s">
        <v>10</v>
      </c>
      <c r="P72" s="48" t="s">
        <v>11</v>
      </c>
    </row>
    <row r="73" spans="1:16" ht="15" customHeight="1" x14ac:dyDescent="0.15">
      <c r="A73" s="110" t="s">
        <v>50</v>
      </c>
      <c r="B73" s="63" t="s">
        <v>1015</v>
      </c>
      <c r="C73" s="66" t="s">
        <v>513</v>
      </c>
      <c r="D73" s="66" t="s">
        <v>514</v>
      </c>
      <c r="E73" s="60">
        <v>2</v>
      </c>
      <c r="F73" s="67">
        <v>2</v>
      </c>
      <c r="G73" s="67"/>
      <c r="H73" s="60">
        <v>32</v>
      </c>
      <c r="I73" s="60">
        <v>32</v>
      </c>
      <c r="J73" s="60"/>
      <c r="K73" s="60"/>
      <c r="L73" s="60"/>
      <c r="M73" s="60">
        <v>32</v>
      </c>
      <c r="N73" s="60" t="s">
        <v>229</v>
      </c>
      <c r="O73" s="60" t="s">
        <v>202</v>
      </c>
      <c r="P73" s="60"/>
    </row>
    <row r="74" spans="1:16" ht="15" customHeight="1" x14ac:dyDescent="0.15">
      <c r="A74" s="110"/>
      <c r="B74" s="63" t="s">
        <v>1016</v>
      </c>
      <c r="C74" s="66" t="s">
        <v>515</v>
      </c>
      <c r="D74" s="66" t="s">
        <v>516</v>
      </c>
      <c r="E74" s="60">
        <v>2</v>
      </c>
      <c r="F74" s="67">
        <v>2</v>
      </c>
      <c r="G74" s="67"/>
      <c r="H74" s="60">
        <v>32</v>
      </c>
      <c r="I74" s="60">
        <v>32</v>
      </c>
      <c r="J74" s="60"/>
      <c r="K74" s="60"/>
      <c r="L74" s="60"/>
      <c r="M74" s="60">
        <v>32</v>
      </c>
      <c r="N74" s="60" t="s">
        <v>218</v>
      </c>
      <c r="O74" s="60" t="s">
        <v>202</v>
      </c>
      <c r="P74" s="60"/>
    </row>
    <row r="75" spans="1:16" ht="15" customHeight="1" x14ac:dyDescent="0.15">
      <c r="A75" s="110"/>
      <c r="B75" s="63" t="s">
        <v>1017</v>
      </c>
      <c r="C75" s="66" t="s">
        <v>517</v>
      </c>
      <c r="D75" s="66" t="s">
        <v>518</v>
      </c>
      <c r="E75" s="60">
        <v>2</v>
      </c>
      <c r="F75" s="67">
        <v>2</v>
      </c>
      <c r="G75" s="67"/>
      <c r="H75" s="60">
        <v>32</v>
      </c>
      <c r="I75" s="60">
        <v>32</v>
      </c>
      <c r="J75" s="60"/>
      <c r="K75" s="60"/>
      <c r="L75" s="60"/>
      <c r="M75" s="60">
        <v>32</v>
      </c>
      <c r="N75" s="60" t="s">
        <v>229</v>
      </c>
      <c r="O75" s="60" t="s">
        <v>202</v>
      </c>
      <c r="P75" s="60"/>
    </row>
    <row r="76" spans="1:16" ht="15" customHeight="1" x14ac:dyDescent="0.15">
      <c r="A76" s="110"/>
      <c r="B76" s="63" t="s">
        <v>1018</v>
      </c>
      <c r="C76" s="66" t="s">
        <v>519</v>
      </c>
      <c r="D76" s="66" t="s">
        <v>520</v>
      </c>
      <c r="E76" s="60">
        <v>2</v>
      </c>
      <c r="F76" s="67">
        <v>2</v>
      </c>
      <c r="G76" s="67"/>
      <c r="H76" s="60">
        <v>32</v>
      </c>
      <c r="I76" s="60">
        <v>32</v>
      </c>
      <c r="J76" s="60"/>
      <c r="K76" s="60"/>
      <c r="L76" s="60"/>
      <c r="M76" s="60">
        <v>32</v>
      </c>
      <c r="N76" s="60" t="s">
        <v>208</v>
      </c>
      <c r="O76" s="60" t="s">
        <v>202</v>
      </c>
      <c r="P76" s="60"/>
    </row>
    <row r="77" spans="1:16" ht="15" customHeight="1" x14ac:dyDescent="0.15">
      <c r="A77" s="110"/>
      <c r="B77" s="36" t="s">
        <v>893</v>
      </c>
      <c r="C77" s="66" t="s">
        <v>410</v>
      </c>
      <c r="D77" s="66" t="s">
        <v>411</v>
      </c>
      <c r="E77" s="60">
        <v>1.5</v>
      </c>
      <c r="F77" s="67">
        <v>1.5</v>
      </c>
      <c r="G77" s="67"/>
      <c r="H77" s="60">
        <v>24</v>
      </c>
      <c r="I77" s="60">
        <v>24</v>
      </c>
      <c r="J77" s="60"/>
      <c r="K77" s="60"/>
      <c r="L77" s="60"/>
      <c r="M77" s="60">
        <v>24</v>
      </c>
      <c r="N77" s="60" t="s">
        <v>208</v>
      </c>
      <c r="O77" s="60" t="s">
        <v>202</v>
      </c>
      <c r="P77" s="60"/>
    </row>
    <row r="78" spans="1:16" ht="15" customHeight="1" x14ac:dyDescent="0.15">
      <c r="A78" s="110"/>
      <c r="B78" s="36" t="s">
        <v>897</v>
      </c>
      <c r="C78" s="66" t="s">
        <v>416</v>
      </c>
      <c r="D78" s="66" t="s">
        <v>417</v>
      </c>
      <c r="E78" s="60">
        <v>2</v>
      </c>
      <c r="F78" s="67">
        <v>2</v>
      </c>
      <c r="G78" s="67"/>
      <c r="H78" s="60">
        <v>32</v>
      </c>
      <c r="I78" s="60">
        <v>32</v>
      </c>
      <c r="J78" s="60"/>
      <c r="K78" s="60"/>
      <c r="L78" s="60"/>
      <c r="M78" s="60">
        <v>32</v>
      </c>
      <c r="N78" s="60" t="s">
        <v>310</v>
      </c>
      <c r="O78" s="60" t="s">
        <v>202</v>
      </c>
      <c r="P78" s="60"/>
    </row>
    <row r="79" spans="1:16" ht="15" customHeight="1" x14ac:dyDescent="0.15">
      <c r="A79" s="110"/>
      <c r="B79" s="36" t="s">
        <v>837</v>
      </c>
      <c r="C79" s="66" t="s">
        <v>265</v>
      </c>
      <c r="D79" s="66" t="s">
        <v>522</v>
      </c>
      <c r="E79" s="60">
        <v>2</v>
      </c>
      <c r="F79" s="67">
        <v>2</v>
      </c>
      <c r="G79" s="67"/>
      <c r="H79" s="60">
        <v>32</v>
      </c>
      <c r="I79" s="60">
        <v>32</v>
      </c>
      <c r="J79" s="60"/>
      <c r="K79" s="60"/>
      <c r="L79" s="60"/>
      <c r="M79" s="60">
        <v>32</v>
      </c>
      <c r="N79" s="60" t="s">
        <v>232</v>
      </c>
      <c r="O79" s="60" t="s">
        <v>202</v>
      </c>
      <c r="P79" s="60"/>
    </row>
    <row r="80" spans="1:16" ht="15" customHeight="1" x14ac:dyDescent="0.15">
      <c r="A80" s="110"/>
      <c r="B80" s="36" t="s">
        <v>838</v>
      </c>
      <c r="C80" s="66" t="s">
        <v>266</v>
      </c>
      <c r="D80" s="66" t="s">
        <v>267</v>
      </c>
      <c r="E80" s="60">
        <v>2</v>
      </c>
      <c r="F80" s="67">
        <v>2</v>
      </c>
      <c r="G80" s="67"/>
      <c r="H80" s="60">
        <v>32</v>
      </c>
      <c r="I80" s="60">
        <v>32</v>
      </c>
      <c r="J80" s="60"/>
      <c r="K80" s="60"/>
      <c r="L80" s="60"/>
      <c r="M80" s="60">
        <v>32</v>
      </c>
      <c r="N80" s="60" t="s">
        <v>208</v>
      </c>
      <c r="O80" s="60" t="s">
        <v>202</v>
      </c>
      <c r="P80" s="60"/>
    </row>
    <row r="81" spans="1:16" ht="15" customHeight="1" x14ac:dyDescent="0.15">
      <c r="A81" s="110"/>
      <c r="B81" s="36" t="s">
        <v>841</v>
      </c>
      <c r="C81" s="66" t="s">
        <v>271</v>
      </c>
      <c r="D81" s="66" t="s">
        <v>272</v>
      </c>
      <c r="E81" s="60">
        <v>2</v>
      </c>
      <c r="F81" s="67">
        <v>2</v>
      </c>
      <c r="G81" s="67"/>
      <c r="H81" s="60">
        <v>32</v>
      </c>
      <c r="I81" s="60">
        <v>32</v>
      </c>
      <c r="J81" s="60"/>
      <c r="K81" s="60"/>
      <c r="L81" s="60"/>
      <c r="M81" s="60">
        <v>32</v>
      </c>
      <c r="N81" s="60" t="s">
        <v>221</v>
      </c>
      <c r="O81" s="60" t="s">
        <v>202</v>
      </c>
      <c r="P81" s="60"/>
    </row>
    <row r="82" spans="1:16" ht="15" customHeight="1" x14ac:dyDescent="0.15">
      <c r="A82" s="110"/>
      <c r="B82" s="36" t="s">
        <v>900</v>
      </c>
      <c r="C82" s="66" t="s">
        <v>422</v>
      </c>
      <c r="D82" s="66" t="s">
        <v>423</v>
      </c>
      <c r="E82" s="60">
        <v>2</v>
      </c>
      <c r="F82" s="67">
        <v>2</v>
      </c>
      <c r="G82" s="67"/>
      <c r="H82" s="60">
        <v>32</v>
      </c>
      <c r="I82" s="60">
        <v>32</v>
      </c>
      <c r="J82" s="60"/>
      <c r="K82" s="60"/>
      <c r="L82" s="60"/>
      <c r="M82" s="60">
        <v>32</v>
      </c>
      <c r="N82" s="60" t="s">
        <v>208</v>
      </c>
      <c r="O82" s="60" t="s">
        <v>202</v>
      </c>
      <c r="P82" s="60"/>
    </row>
    <row r="83" spans="1:16" ht="15" customHeight="1" x14ac:dyDescent="0.15">
      <c r="A83" s="110"/>
      <c r="B83" s="36" t="s">
        <v>898</v>
      </c>
      <c r="C83" s="66" t="s">
        <v>418</v>
      </c>
      <c r="D83" s="66" t="s">
        <v>419</v>
      </c>
      <c r="E83" s="60">
        <v>2</v>
      </c>
      <c r="F83" s="67">
        <v>2</v>
      </c>
      <c r="G83" s="67"/>
      <c r="H83" s="60">
        <v>32</v>
      </c>
      <c r="I83" s="60">
        <v>32</v>
      </c>
      <c r="J83" s="60"/>
      <c r="K83" s="60"/>
      <c r="L83" s="60"/>
      <c r="M83" s="60">
        <v>32</v>
      </c>
      <c r="N83" s="60" t="s">
        <v>218</v>
      </c>
      <c r="O83" s="60" t="s">
        <v>202</v>
      </c>
      <c r="P83" s="60"/>
    </row>
    <row r="84" spans="1:16" ht="15" customHeight="1" x14ac:dyDescent="0.15">
      <c r="A84" s="110"/>
      <c r="B84" s="36" t="s">
        <v>896</v>
      </c>
      <c r="C84" s="66" t="s">
        <v>414</v>
      </c>
      <c r="D84" s="66" t="s">
        <v>415</v>
      </c>
      <c r="E84" s="60">
        <v>2</v>
      </c>
      <c r="F84" s="67">
        <v>2</v>
      </c>
      <c r="G84" s="67"/>
      <c r="H84" s="60">
        <v>32</v>
      </c>
      <c r="I84" s="60">
        <v>32</v>
      </c>
      <c r="J84" s="60"/>
      <c r="K84" s="60"/>
      <c r="L84" s="60"/>
      <c r="M84" s="60">
        <v>32</v>
      </c>
      <c r="N84" s="60" t="s">
        <v>208</v>
      </c>
      <c r="O84" s="60" t="s">
        <v>202</v>
      </c>
      <c r="P84" s="60"/>
    </row>
    <row r="85" spans="1:16" ht="15" customHeight="1" x14ac:dyDescent="0.15">
      <c r="A85" s="110"/>
      <c r="B85" s="36" t="s">
        <v>840</v>
      </c>
      <c r="C85" s="66" t="s">
        <v>270</v>
      </c>
      <c r="D85" s="66" t="s">
        <v>1043</v>
      </c>
      <c r="E85" s="60">
        <v>2</v>
      </c>
      <c r="F85" s="67">
        <v>2</v>
      </c>
      <c r="G85" s="67"/>
      <c r="H85" s="60">
        <v>32</v>
      </c>
      <c r="I85" s="60">
        <v>32</v>
      </c>
      <c r="J85" s="60"/>
      <c r="K85" s="60"/>
      <c r="L85" s="60"/>
      <c r="M85" s="60">
        <v>32</v>
      </c>
      <c r="N85" s="60" t="s">
        <v>229</v>
      </c>
      <c r="O85" s="60" t="s">
        <v>202</v>
      </c>
      <c r="P85" s="60"/>
    </row>
    <row r="86" spans="1:16" ht="15" customHeight="1" x14ac:dyDescent="0.15">
      <c r="A86" s="110"/>
      <c r="B86" s="36" t="s">
        <v>901</v>
      </c>
      <c r="C86" s="66" t="s">
        <v>424</v>
      </c>
      <c r="D86" s="66" t="s">
        <v>425</v>
      </c>
      <c r="E86" s="60">
        <v>2</v>
      </c>
      <c r="F86" s="67">
        <v>2</v>
      </c>
      <c r="G86" s="67"/>
      <c r="H86" s="60">
        <v>32</v>
      </c>
      <c r="I86" s="60">
        <v>32</v>
      </c>
      <c r="J86" s="60"/>
      <c r="K86" s="60"/>
      <c r="L86" s="60"/>
      <c r="M86" s="60">
        <v>32</v>
      </c>
      <c r="N86" s="60" t="s">
        <v>218</v>
      </c>
      <c r="O86" s="60" t="s">
        <v>202</v>
      </c>
      <c r="P86" s="60"/>
    </row>
    <row r="87" spans="1:16" ht="15" customHeight="1" x14ac:dyDescent="0.15">
      <c r="A87" s="110"/>
      <c r="B87" s="36" t="s">
        <v>842</v>
      </c>
      <c r="C87" s="66" t="s">
        <v>273</v>
      </c>
      <c r="D87" s="66" t="s">
        <v>274</v>
      </c>
      <c r="E87" s="60">
        <v>2</v>
      </c>
      <c r="F87" s="67">
        <v>2</v>
      </c>
      <c r="G87" s="67"/>
      <c r="H87" s="60">
        <v>32</v>
      </c>
      <c r="I87" s="60">
        <v>32</v>
      </c>
      <c r="J87" s="60"/>
      <c r="K87" s="60"/>
      <c r="L87" s="60"/>
      <c r="M87" s="60">
        <v>32</v>
      </c>
      <c r="N87" s="60" t="s">
        <v>208</v>
      </c>
      <c r="O87" s="60" t="s">
        <v>202</v>
      </c>
      <c r="P87" s="60"/>
    </row>
    <row r="88" spans="1:16" ht="15" customHeight="1" x14ac:dyDescent="0.15">
      <c r="A88" s="110"/>
      <c r="B88" s="36" t="s">
        <v>899</v>
      </c>
      <c r="C88" s="66" t="s">
        <v>420</v>
      </c>
      <c r="D88" s="66" t="s">
        <v>421</v>
      </c>
      <c r="E88" s="60">
        <v>2</v>
      </c>
      <c r="F88" s="67">
        <v>2</v>
      </c>
      <c r="G88" s="67"/>
      <c r="H88" s="60">
        <v>32</v>
      </c>
      <c r="I88" s="60">
        <v>32</v>
      </c>
      <c r="J88" s="60"/>
      <c r="K88" s="60"/>
      <c r="L88" s="60"/>
      <c r="M88" s="60">
        <v>32</v>
      </c>
      <c r="N88" s="60" t="s">
        <v>232</v>
      </c>
      <c r="O88" s="60" t="s">
        <v>202</v>
      </c>
      <c r="P88" s="60"/>
    </row>
    <row r="89" spans="1:16" ht="15" customHeight="1" x14ac:dyDescent="0.15">
      <c r="A89" s="110"/>
      <c r="B89" s="36" t="s">
        <v>800</v>
      </c>
      <c r="C89" s="66" t="s">
        <v>199</v>
      </c>
      <c r="D89" s="66" t="s">
        <v>200</v>
      </c>
      <c r="E89" s="60">
        <v>2</v>
      </c>
      <c r="F89" s="67">
        <v>2</v>
      </c>
      <c r="G89" s="67"/>
      <c r="H89" s="60">
        <v>32</v>
      </c>
      <c r="I89" s="60">
        <v>32</v>
      </c>
      <c r="J89" s="60"/>
      <c r="K89" s="60"/>
      <c r="L89" s="60"/>
      <c r="M89" s="60">
        <v>32</v>
      </c>
      <c r="N89" s="60" t="s">
        <v>201</v>
      </c>
      <c r="O89" s="60" t="s">
        <v>202</v>
      </c>
      <c r="P89" s="69" t="s">
        <v>521</v>
      </c>
    </row>
    <row r="90" spans="1:16" ht="15" customHeight="1" x14ac:dyDescent="0.15">
      <c r="A90" s="110"/>
      <c r="B90" s="36" t="s">
        <v>839</v>
      </c>
      <c r="C90" s="66" t="s">
        <v>268</v>
      </c>
      <c r="D90" s="66" t="s">
        <v>269</v>
      </c>
      <c r="E90" s="60">
        <v>2</v>
      </c>
      <c r="F90" s="67">
        <v>2</v>
      </c>
      <c r="G90" s="67"/>
      <c r="H90" s="60">
        <v>32</v>
      </c>
      <c r="I90" s="60">
        <v>32</v>
      </c>
      <c r="J90" s="60"/>
      <c r="K90" s="60"/>
      <c r="L90" s="60"/>
      <c r="M90" s="60">
        <v>32</v>
      </c>
      <c r="N90" s="60" t="s">
        <v>201</v>
      </c>
      <c r="O90" s="60" t="s">
        <v>202</v>
      </c>
      <c r="P90" s="69" t="s">
        <v>521</v>
      </c>
    </row>
    <row r="91" spans="1:16" x14ac:dyDescent="0.15">
      <c r="A91" s="110"/>
      <c r="B91" s="113" t="s">
        <v>24</v>
      </c>
      <c r="C91" s="113"/>
      <c r="D91" s="113"/>
      <c r="E91" s="64">
        <f t="shared" ref="E91:M91" si="3">SUM(E73:E90)</f>
        <v>35.5</v>
      </c>
      <c r="F91" s="64">
        <f t="shared" si="3"/>
        <v>35.5</v>
      </c>
      <c r="G91" s="64">
        <f t="shared" si="3"/>
        <v>0</v>
      </c>
      <c r="H91" s="64">
        <f t="shared" si="3"/>
        <v>568</v>
      </c>
      <c r="I91" s="64">
        <f t="shared" si="3"/>
        <v>568</v>
      </c>
      <c r="J91" s="64">
        <f t="shared" si="3"/>
        <v>0</v>
      </c>
      <c r="K91" s="64">
        <f t="shared" si="3"/>
        <v>0</v>
      </c>
      <c r="L91" s="64">
        <f t="shared" si="3"/>
        <v>0</v>
      </c>
      <c r="M91" s="64">
        <f t="shared" si="3"/>
        <v>568</v>
      </c>
      <c r="N91" s="60"/>
      <c r="O91" s="60"/>
      <c r="P91" s="65"/>
    </row>
    <row r="92" spans="1:16" ht="24" customHeight="1" x14ac:dyDescent="0.15">
      <c r="A92" s="102" t="s">
        <v>132</v>
      </c>
      <c r="B92" s="102"/>
      <c r="C92" s="102"/>
      <c r="D92" s="102"/>
      <c r="E92" s="102" t="s">
        <v>427</v>
      </c>
      <c r="F92" s="102"/>
      <c r="G92" s="102"/>
      <c r="H92" s="102"/>
      <c r="I92" s="102"/>
      <c r="J92" s="102"/>
      <c r="K92" s="102"/>
      <c r="L92" s="102"/>
      <c r="M92" s="102"/>
      <c r="N92" s="102"/>
      <c r="O92" s="102"/>
      <c r="P92" s="102"/>
    </row>
    <row r="93" spans="1:16" s="46" customFormat="1" ht="24" customHeight="1" x14ac:dyDescent="0.15">
      <c r="A93" s="115" t="s">
        <v>473</v>
      </c>
      <c r="B93" s="116"/>
      <c r="C93" s="116"/>
      <c r="D93" s="116"/>
      <c r="E93" s="116"/>
      <c r="F93" s="116"/>
      <c r="G93" s="116"/>
      <c r="H93" s="116"/>
      <c r="I93" s="116"/>
      <c r="J93" s="116"/>
      <c r="K93" s="116"/>
      <c r="L93" s="116"/>
      <c r="M93" s="116"/>
      <c r="N93" s="116"/>
      <c r="O93" s="116"/>
      <c r="P93" s="116"/>
    </row>
    <row r="94" spans="1:16" s="46" customFormat="1" ht="24" customHeight="1" x14ac:dyDescent="0.15">
      <c r="A94" s="112" t="s">
        <v>530</v>
      </c>
      <c r="B94" s="112"/>
      <c r="C94" s="112"/>
      <c r="D94" s="112"/>
      <c r="E94" s="112" t="s">
        <v>426</v>
      </c>
      <c r="F94" s="112"/>
      <c r="G94" s="112"/>
      <c r="H94" s="112"/>
      <c r="I94" s="112"/>
      <c r="J94" s="112"/>
      <c r="K94" s="112"/>
      <c r="L94" s="112"/>
      <c r="M94" s="112"/>
      <c r="N94" s="112"/>
      <c r="O94" s="112"/>
      <c r="P94" s="112"/>
    </row>
    <row r="95" spans="1:16" ht="15.95" customHeight="1" x14ac:dyDescent="0.15">
      <c r="A95" s="47" t="s">
        <v>455</v>
      </c>
      <c r="B95" s="48" t="s">
        <v>0</v>
      </c>
      <c r="C95" s="48" t="s">
        <v>1</v>
      </c>
      <c r="D95" s="47" t="s">
        <v>54</v>
      </c>
      <c r="E95" s="48" t="s">
        <v>2</v>
      </c>
      <c r="F95" s="48" t="s">
        <v>3</v>
      </c>
      <c r="G95" s="48" t="s">
        <v>4</v>
      </c>
      <c r="H95" s="48" t="s">
        <v>5</v>
      </c>
      <c r="I95" s="48" t="s">
        <v>459</v>
      </c>
      <c r="J95" s="48" t="s">
        <v>7</v>
      </c>
      <c r="K95" s="48" t="s">
        <v>8</v>
      </c>
      <c r="L95" s="47" t="s">
        <v>48</v>
      </c>
      <c r="M95" s="48" t="s">
        <v>9</v>
      </c>
      <c r="N95" s="48" t="s">
        <v>56</v>
      </c>
      <c r="O95" s="48" t="s">
        <v>10</v>
      </c>
      <c r="P95" s="48" t="s">
        <v>11</v>
      </c>
    </row>
    <row r="96" spans="1:16" ht="15" customHeight="1" x14ac:dyDescent="0.15">
      <c r="A96" s="110" t="s">
        <v>476</v>
      </c>
      <c r="B96" s="63" t="s">
        <v>1019</v>
      </c>
      <c r="C96" s="66" t="s">
        <v>524</v>
      </c>
      <c r="D96" s="66" t="s">
        <v>525</v>
      </c>
      <c r="E96" s="60">
        <v>2</v>
      </c>
      <c r="F96" s="67">
        <v>2</v>
      </c>
      <c r="G96" s="67"/>
      <c r="H96" s="60">
        <v>32</v>
      </c>
      <c r="I96" s="60">
        <v>32</v>
      </c>
      <c r="J96" s="60"/>
      <c r="K96" s="60"/>
      <c r="L96" s="60"/>
      <c r="M96" s="60">
        <v>32</v>
      </c>
      <c r="N96" s="60" t="s">
        <v>205</v>
      </c>
      <c r="O96" s="60" t="s">
        <v>202</v>
      </c>
      <c r="P96" s="60"/>
    </row>
    <row r="97" spans="1:16" ht="15" customHeight="1" x14ac:dyDescent="0.15">
      <c r="A97" s="110"/>
      <c r="B97" s="63" t="s">
        <v>1020</v>
      </c>
      <c r="C97" s="66" t="s">
        <v>526</v>
      </c>
      <c r="D97" s="66" t="s">
        <v>527</v>
      </c>
      <c r="E97" s="60">
        <v>2</v>
      </c>
      <c r="F97" s="67">
        <v>2</v>
      </c>
      <c r="G97" s="67"/>
      <c r="H97" s="60">
        <v>32</v>
      </c>
      <c r="I97" s="60">
        <v>32</v>
      </c>
      <c r="J97" s="60"/>
      <c r="K97" s="60"/>
      <c r="L97" s="60"/>
      <c r="M97" s="60">
        <v>32</v>
      </c>
      <c r="N97" s="60" t="s">
        <v>218</v>
      </c>
      <c r="O97" s="60" t="s">
        <v>202</v>
      </c>
      <c r="P97" s="60"/>
    </row>
    <row r="98" spans="1:16" ht="30" customHeight="1" x14ac:dyDescent="0.15">
      <c r="A98" s="110"/>
      <c r="B98" s="63" t="s">
        <v>1021</v>
      </c>
      <c r="C98" s="66" t="s">
        <v>528</v>
      </c>
      <c r="D98" s="66" t="s">
        <v>529</v>
      </c>
      <c r="E98" s="60">
        <v>2</v>
      </c>
      <c r="F98" s="67">
        <v>2</v>
      </c>
      <c r="G98" s="67"/>
      <c r="H98" s="60">
        <v>32</v>
      </c>
      <c r="I98" s="60">
        <v>32</v>
      </c>
      <c r="J98" s="60"/>
      <c r="K98" s="60"/>
      <c r="L98" s="60"/>
      <c r="M98" s="60">
        <v>32</v>
      </c>
      <c r="N98" s="60" t="s">
        <v>218</v>
      </c>
      <c r="O98" s="60" t="s">
        <v>202</v>
      </c>
      <c r="P98" s="69"/>
    </row>
    <row r="99" spans="1:16" ht="15" customHeight="1" x14ac:dyDescent="0.15">
      <c r="A99" s="110"/>
      <c r="B99" s="40" t="s">
        <v>857</v>
      </c>
      <c r="C99" s="66" t="s">
        <v>317</v>
      </c>
      <c r="D99" s="66" t="s">
        <v>318</v>
      </c>
      <c r="E99" s="60">
        <v>2</v>
      </c>
      <c r="F99" s="67">
        <v>2</v>
      </c>
      <c r="G99" s="67"/>
      <c r="H99" s="60">
        <v>32</v>
      </c>
      <c r="I99" s="60">
        <v>32</v>
      </c>
      <c r="J99" s="60"/>
      <c r="K99" s="60"/>
      <c r="L99" s="60"/>
      <c r="M99" s="60">
        <v>32</v>
      </c>
      <c r="N99" s="60" t="s">
        <v>218</v>
      </c>
      <c r="O99" s="60" t="s">
        <v>202</v>
      </c>
      <c r="P99" s="60"/>
    </row>
    <row r="100" spans="1:16" ht="15" customHeight="1" x14ac:dyDescent="0.15">
      <c r="A100" s="110"/>
      <c r="B100" s="40" t="s">
        <v>847</v>
      </c>
      <c r="C100" s="66" t="s">
        <v>298</v>
      </c>
      <c r="D100" s="66" t="s">
        <v>299</v>
      </c>
      <c r="E100" s="60">
        <v>2</v>
      </c>
      <c r="F100" s="67">
        <v>2</v>
      </c>
      <c r="G100" s="67"/>
      <c r="H100" s="60">
        <v>32</v>
      </c>
      <c r="I100" s="60">
        <v>32</v>
      </c>
      <c r="J100" s="60"/>
      <c r="K100" s="60"/>
      <c r="L100" s="60"/>
      <c r="M100" s="60">
        <v>32</v>
      </c>
      <c r="N100" s="60" t="s">
        <v>221</v>
      </c>
      <c r="O100" s="60" t="s">
        <v>202</v>
      </c>
      <c r="P100" s="69"/>
    </row>
    <row r="101" spans="1:16" ht="15" customHeight="1" x14ac:dyDescent="0.15">
      <c r="A101" s="110"/>
      <c r="B101" s="36" t="s">
        <v>894</v>
      </c>
      <c r="C101" s="66" t="s">
        <v>412</v>
      </c>
      <c r="D101" s="66" t="s">
        <v>532</v>
      </c>
      <c r="E101" s="60">
        <v>1.5</v>
      </c>
      <c r="F101" s="67">
        <v>1.5</v>
      </c>
      <c r="G101" s="67"/>
      <c r="H101" s="60">
        <v>24</v>
      </c>
      <c r="I101" s="60">
        <v>24</v>
      </c>
      <c r="J101" s="60"/>
      <c r="K101" s="60"/>
      <c r="L101" s="60"/>
      <c r="M101" s="60">
        <v>24</v>
      </c>
      <c r="N101" s="60" t="s">
        <v>310</v>
      </c>
      <c r="O101" s="60" t="s">
        <v>202</v>
      </c>
      <c r="P101" s="60"/>
    </row>
    <row r="102" spans="1:16" x14ac:dyDescent="0.15">
      <c r="A102" s="110"/>
      <c r="B102" s="113" t="s">
        <v>24</v>
      </c>
      <c r="C102" s="113"/>
      <c r="D102" s="113"/>
      <c r="E102" s="64">
        <f t="shared" ref="E102:M102" si="4">SUM(E96:E101)</f>
        <v>11.5</v>
      </c>
      <c r="F102" s="64">
        <f t="shared" si="4"/>
        <v>11.5</v>
      </c>
      <c r="G102" s="64">
        <f t="shared" si="4"/>
        <v>0</v>
      </c>
      <c r="H102" s="64">
        <f t="shared" si="4"/>
        <v>184</v>
      </c>
      <c r="I102" s="64">
        <f t="shared" si="4"/>
        <v>184</v>
      </c>
      <c r="J102" s="64">
        <f t="shared" si="4"/>
        <v>0</v>
      </c>
      <c r="K102" s="64">
        <f t="shared" si="4"/>
        <v>0</v>
      </c>
      <c r="L102" s="64">
        <f t="shared" si="4"/>
        <v>0</v>
      </c>
      <c r="M102" s="64">
        <f t="shared" si="4"/>
        <v>184</v>
      </c>
      <c r="N102" s="60"/>
      <c r="O102" s="60"/>
      <c r="P102" s="65"/>
    </row>
    <row r="103" spans="1:16" s="46" customFormat="1" ht="24" customHeight="1" x14ac:dyDescent="0.15">
      <c r="A103" s="112" t="s">
        <v>531</v>
      </c>
      <c r="B103" s="112"/>
      <c r="C103" s="112"/>
      <c r="D103" s="112"/>
      <c r="E103" s="112" t="s">
        <v>426</v>
      </c>
      <c r="F103" s="112"/>
      <c r="G103" s="112"/>
      <c r="H103" s="112"/>
      <c r="I103" s="112"/>
      <c r="J103" s="112"/>
      <c r="K103" s="112"/>
      <c r="L103" s="112"/>
      <c r="M103" s="112"/>
      <c r="N103" s="112"/>
      <c r="O103" s="112"/>
      <c r="P103" s="112"/>
    </row>
    <row r="104" spans="1:16" ht="15.95" customHeight="1" x14ac:dyDescent="0.15">
      <c r="A104" s="47" t="s">
        <v>455</v>
      </c>
      <c r="B104" s="48" t="s">
        <v>0</v>
      </c>
      <c r="C104" s="48" t="s">
        <v>1</v>
      </c>
      <c r="D104" s="47" t="s">
        <v>54</v>
      </c>
      <c r="E104" s="48" t="s">
        <v>2</v>
      </c>
      <c r="F104" s="48" t="s">
        <v>3</v>
      </c>
      <c r="G104" s="48" t="s">
        <v>4</v>
      </c>
      <c r="H104" s="48" t="s">
        <v>5</v>
      </c>
      <c r="I104" s="48" t="s">
        <v>459</v>
      </c>
      <c r="J104" s="48" t="s">
        <v>7</v>
      </c>
      <c r="K104" s="48" t="s">
        <v>8</v>
      </c>
      <c r="L104" s="47" t="s">
        <v>48</v>
      </c>
      <c r="M104" s="48" t="s">
        <v>9</v>
      </c>
      <c r="N104" s="48" t="s">
        <v>56</v>
      </c>
      <c r="O104" s="48" t="s">
        <v>10</v>
      </c>
      <c r="P104" s="48" t="s">
        <v>11</v>
      </c>
    </row>
    <row r="105" spans="1:16" x14ac:dyDescent="0.15">
      <c r="A105" s="110" t="s">
        <v>476</v>
      </c>
      <c r="B105" s="40" t="s">
        <v>867</v>
      </c>
      <c r="C105" s="66" t="s">
        <v>367</v>
      </c>
      <c r="D105" s="66" t="s">
        <v>533</v>
      </c>
      <c r="E105" s="60">
        <v>2</v>
      </c>
      <c r="F105" s="67">
        <v>2</v>
      </c>
      <c r="G105" s="67"/>
      <c r="H105" s="60">
        <v>32</v>
      </c>
      <c r="I105" s="60">
        <v>32</v>
      </c>
      <c r="J105" s="60"/>
      <c r="K105" s="60"/>
      <c r="L105" s="60"/>
      <c r="M105" s="60">
        <v>32</v>
      </c>
      <c r="N105" s="60" t="s">
        <v>218</v>
      </c>
      <c r="O105" s="60" t="s">
        <v>202</v>
      </c>
      <c r="P105" s="60"/>
    </row>
    <row r="106" spans="1:16" x14ac:dyDescent="0.15">
      <c r="A106" s="110"/>
      <c r="B106" s="40" t="s">
        <v>869</v>
      </c>
      <c r="C106" s="66" t="s">
        <v>370</v>
      </c>
      <c r="D106" s="66" t="s">
        <v>371</v>
      </c>
      <c r="E106" s="60">
        <v>2</v>
      </c>
      <c r="F106" s="67">
        <v>2</v>
      </c>
      <c r="G106" s="67"/>
      <c r="H106" s="60">
        <v>32</v>
      </c>
      <c r="I106" s="60">
        <v>32</v>
      </c>
      <c r="J106" s="60"/>
      <c r="K106" s="60"/>
      <c r="L106" s="60"/>
      <c r="M106" s="60">
        <v>32</v>
      </c>
      <c r="N106" s="60" t="s">
        <v>208</v>
      </c>
      <c r="O106" s="60" t="s">
        <v>202</v>
      </c>
      <c r="P106" s="60"/>
    </row>
    <row r="107" spans="1:16" x14ac:dyDescent="0.15">
      <c r="A107" s="110"/>
      <c r="B107" s="40" t="s">
        <v>874</v>
      </c>
      <c r="C107" s="66" t="s">
        <v>379</v>
      </c>
      <c r="D107" s="66" t="s">
        <v>380</v>
      </c>
      <c r="E107" s="60">
        <v>1.5</v>
      </c>
      <c r="F107" s="67">
        <v>1.5</v>
      </c>
      <c r="G107" s="67"/>
      <c r="H107" s="60">
        <v>24</v>
      </c>
      <c r="I107" s="60">
        <v>24</v>
      </c>
      <c r="J107" s="60"/>
      <c r="K107" s="60"/>
      <c r="L107" s="60"/>
      <c r="M107" s="60">
        <v>24</v>
      </c>
      <c r="N107" s="60" t="s">
        <v>229</v>
      </c>
      <c r="O107" s="60" t="s">
        <v>202</v>
      </c>
      <c r="P107" s="69"/>
    </row>
    <row r="108" spans="1:16" x14ac:dyDescent="0.15">
      <c r="A108" s="110"/>
      <c r="B108" s="40" t="s">
        <v>875</v>
      </c>
      <c r="C108" s="66" t="s">
        <v>381</v>
      </c>
      <c r="D108" s="66" t="s">
        <v>382</v>
      </c>
      <c r="E108" s="60">
        <v>1.5</v>
      </c>
      <c r="F108" s="67">
        <v>1.5</v>
      </c>
      <c r="G108" s="67"/>
      <c r="H108" s="60">
        <v>24</v>
      </c>
      <c r="I108" s="60">
        <v>24</v>
      </c>
      <c r="J108" s="60"/>
      <c r="K108" s="60"/>
      <c r="L108" s="60"/>
      <c r="M108" s="60">
        <v>24</v>
      </c>
      <c r="N108" s="60" t="s">
        <v>221</v>
      </c>
      <c r="O108" s="60" t="s">
        <v>202</v>
      </c>
      <c r="P108" s="60"/>
    </row>
    <row r="109" spans="1:16" ht="30" x14ac:dyDescent="0.15">
      <c r="A109" s="110"/>
      <c r="B109" s="40" t="s">
        <v>856</v>
      </c>
      <c r="C109" s="66" t="s">
        <v>315</v>
      </c>
      <c r="D109" s="66" t="s">
        <v>316</v>
      </c>
      <c r="E109" s="60">
        <v>1.5</v>
      </c>
      <c r="F109" s="67">
        <v>1.5</v>
      </c>
      <c r="G109" s="67"/>
      <c r="H109" s="60">
        <v>24</v>
      </c>
      <c r="I109" s="60">
        <v>24</v>
      </c>
      <c r="J109" s="60"/>
      <c r="K109" s="60"/>
      <c r="L109" s="60"/>
      <c r="M109" s="60">
        <v>24</v>
      </c>
      <c r="N109" s="60" t="s">
        <v>208</v>
      </c>
      <c r="O109" s="60" t="s">
        <v>202</v>
      </c>
      <c r="P109" s="60"/>
    </row>
    <row r="110" spans="1:16" x14ac:dyDescent="0.15">
      <c r="A110" s="110"/>
      <c r="B110" s="40" t="s">
        <v>854</v>
      </c>
      <c r="C110" s="66" t="s">
        <v>311</v>
      </c>
      <c r="D110" s="66" t="s">
        <v>312</v>
      </c>
      <c r="E110" s="60">
        <v>1.5</v>
      </c>
      <c r="F110" s="67">
        <v>1.5</v>
      </c>
      <c r="G110" s="67"/>
      <c r="H110" s="60">
        <v>24</v>
      </c>
      <c r="I110" s="60">
        <v>24</v>
      </c>
      <c r="J110" s="60"/>
      <c r="K110" s="60"/>
      <c r="L110" s="60"/>
      <c r="M110" s="60">
        <v>24</v>
      </c>
      <c r="N110" s="60" t="s">
        <v>208</v>
      </c>
      <c r="O110" s="60" t="s">
        <v>202</v>
      </c>
      <c r="P110" s="60"/>
    </row>
    <row r="111" spans="1:16" ht="30" x14ac:dyDescent="0.15">
      <c r="A111" s="110"/>
      <c r="B111" s="40" t="s">
        <v>853</v>
      </c>
      <c r="C111" s="66" t="s">
        <v>309</v>
      </c>
      <c r="D111" s="66" t="s">
        <v>1038</v>
      </c>
      <c r="E111" s="60">
        <v>1</v>
      </c>
      <c r="F111" s="67">
        <v>1</v>
      </c>
      <c r="G111" s="67"/>
      <c r="H111" s="60">
        <v>16</v>
      </c>
      <c r="I111" s="60">
        <v>16</v>
      </c>
      <c r="J111" s="60"/>
      <c r="K111" s="60"/>
      <c r="L111" s="60"/>
      <c r="M111" s="60">
        <v>16</v>
      </c>
      <c r="N111" s="60" t="s">
        <v>310</v>
      </c>
      <c r="O111" s="60" t="s">
        <v>202</v>
      </c>
      <c r="P111" s="60"/>
    </row>
    <row r="112" spans="1:16" x14ac:dyDescent="0.15">
      <c r="A112" s="110"/>
      <c r="B112" s="36" t="s">
        <v>885</v>
      </c>
      <c r="C112" s="66" t="s">
        <v>395</v>
      </c>
      <c r="D112" s="66" t="s">
        <v>396</v>
      </c>
      <c r="E112" s="60">
        <v>1</v>
      </c>
      <c r="F112" s="67">
        <v>1</v>
      </c>
      <c r="G112" s="67"/>
      <c r="H112" s="60">
        <v>16</v>
      </c>
      <c r="I112" s="60">
        <v>16</v>
      </c>
      <c r="J112" s="60"/>
      <c r="K112" s="60"/>
      <c r="L112" s="60"/>
      <c r="M112" s="60">
        <v>16</v>
      </c>
      <c r="N112" s="60" t="s">
        <v>201</v>
      </c>
      <c r="O112" s="60" t="s">
        <v>202</v>
      </c>
      <c r="P112" s="60"/>
    </row>
    <row r="113" spans="1:16" x14ac:dyDescent="0.15">
      <c r="A113" s="110"/>
      <c r="B113" s="113" t="s">
        <v>24</v>
      </c>
      <c r="C113" s="113"/>
      <c r="D113" s="113"/>
      <c r="E113" s="64">
        <f t="shared" ref="E113:M113" si="5">SUM(E105:E112)</f>
        <v>12</v>
      </c>
      <c r="F113" s="64">
        <f t="shared" si="5"/>
        <v>12</v>
      </c>
      <c r="G113" s="64">
        <f t="shared" si="5"/>
        <v>0</v>
      </c>
      <c r="H113" s="64">
        <f t="shared" si="5"/>
        <v>192</v>
      </c>
      <c r="I113" s="64">
        <f t="shared" si="5"/>
        <v>192</v>
      </c>
      <c r="J113" s="64">
        <f t="shared" si="5"/>
        <v>0</v>
      </c>
      <c r="K113" s="64">
        <f t="shared" si="5"/>
        <v>0</v>
      </c>
      <c r="L113" s="64">
        <f t="shared" si="5"/>
        <v>0</v>
      </c>
      <c r="M113" s="64">
        <f t="shared" si="5"/>
        <v>192</v>
      </c>
      <c r="N113" s="60"/>
      <c r="O113" s="60"/>
      <c r="P113" s="65"/>
    </row>
    <row r="114" spans="1:16" ht="24" customHeight="1" x14ac:dyDescent="0.15">
      <c r="A114" s="117" t="s">
        <v>477</v>
      </c>
      <c r="B114" s="118"/>
      <c r="C114" s="118"/>
      <c r="D114" s="118"/>
      <c r="E114" s="118"/>
      <c r="F114" s="118"/>
      <c r="G114" s="118"/>
      <c r="H114" s="118"/>
      <c r="I114" s="118"/>
      <c r="J114" s="118"/>
      <c r="K114" s="118"/>
      <c r="L114" s="118"/>
      <c r="M114" s="118"/>
      <c r="N114" s="118"/>
      <c r="O114" s="118"/>
      <c r="P114" s="118"/>
    </row>
  </sheetData>
  <mergeCells count="39">
    <mergeCell ref="A96:A102"/>
    <mergeCell ref="B102:D102"/>
    <mergeCell ref="A114:P114"/>
    <mergeCell ref="A103:D103"/>
    <mergeCell ref="E103:P103"/>
    <mergeCell ref="A105:A113"/>
    <mergeCell ref="B113:D113"/>
    <mergeCell ref="A94:D94"/>
    <mergeCell ref="E94:P94"/>
    <mergeCell ref="A73:A91"/>
    <mergeCell ref="B91:D91"/>
    <mergeCell ref="A92:D92"/>
    <mergeCell ref="E92:P92"/>
    <mergeCell ref="A93:P93"/>
    <mergeCell ref="A57:D57"/>
    <mergeCell ref="E57:P57"/>
    <mergeCell ref="A59:A70"/>
    <mergeCell ref="B70:D70"/>
    <mergeCell ref="A71:D71"/>
    <mergeCell ref="E71:P71"/>
    <mergeCell ref="A33:D33"/>
    <mergeCell ref="E33:P33"/>
    <mergeCell ref="A34:D34"/>
    <mergeCell ref="E34:P34"/>
    <mergeCell ref="A36:A56"/>
    <mergeCell ref="B56:D56"/>
    <mergeCell ref="A32:P32"/>
    <mergeCell ref="A1:P1"/>
    <mergeCell ref="A2:D2"/>
    <mergeCell ref="E2:P2"/>
    <mergeCell ref="A3:P3"/>
    <mergeCell ref="A5:A12"/>
    <mergeCell ref="A13:A21"/>
    <mergeCell ref="B15:B21"/>
    <mergeCell ref="A22:A25"/>
    <mergeCell ref="B22:B25"/>
    <mergeCell ref="A26:A28"/>
    <mergeCell ref="P27:P28"/>
    <mergeCell ref="A31:D31"/>
  </mergeCells>
  <phoneticPr fontId="4" type="noConversion"/>
  <pageMargins left="0.75" right="0.75" top="1" bottom="1" header="0.5" footer="0.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158"/>
  <sheetViews>
    <sheetView topLeftCell="A113" zoomScale="102" zoomScaleNormal="102" workbookViewId="0">
      <selection activeCell="Q119" sqref="Q119"/>
    </sheetView>
  </sheetViews>
  <sheetFormatPr defaultColWidth="8.625" defaultRowHeight="15" x14ac:dyDescent="0.15"/>
  <cols>
    <col min="1" max="1" width="9.125" style="45" customWidth="1"/>
    <col min="2" max="2" width="11.625" style="45" bestFit="1" customWidth="1"/>
    <col min="3" max="4" width="38.375" style="45" customWidth="1"/>
    <col min="5" max="5" width="5.5" style="45" bestFit="1" customWidth="1"/>
    <col min="6" max="7" width="9.5" style="45" bestFit="1" customWidth="1"/>
    <col min="8" max="8" width="7.5" style="45" bestFit="1" customWidth="1"/>
    <col min="9" max="11" width="9.5" style="45" bestFit="1" customWidth="1"/>
    <col min="12" max="12" width="13.875" style="45" bestFit="1" customWidth="1"/>
    <col min="13" max="13" width="9.5" style="45" bestFit="1" customWidth="1"/>
    <col min="14" max="14" width="10.375" style="45" customWidth="1"/>
    <col min="15" max="15" width="9.5" style="45" bestFit="1" customWidth="1"/>
    <col min="16" max="16" width="15.125" style="45" customWidth="1"/>
    <col min="17" max="18" width="8.625" style="45"/>
    <col min="19" max="19" width="20.875" style="45" customWidth="1"/>
    <col min="20" max="16384" width="8.625" style="45"/>
  </cols>
  <sheetData>
    <row r="1" spans="1:16" ht="36" customHeight="1" x14ac:dyDescent="0.15">
      <c r="A1" s="101" t="s">
        <v>767</v>
      </c>
      <c r="B1" s="101"/>
      <c r="C1" s="101"/>
      <c r="D1" s="101"/>
      <c r="E1" s="101"/>
      <c r="F1" s="101"/>
      <c r="G1" s="101"/>
      <c r="H1" s="101"/>
      <c r="I1" s="101"/>
      <c r="J1" s="101"/>
      <c r="K1" s="101"/>
      <c r="L1" s="101"/>
      <c r="M1" s="101"/>
      <c r="N1" s="101"/>
      <c r="O1" s="101"/>
      <c r="P1" s="101"/>
    </row>
    <row r="2" spans="1:16" ht="24" customHeight="1" x14ac:dyDescent="0.15">
      <c r="A2" s="102" t="s">
        <v>535</v>
      </c>
      <c r="B2" s="102"/>
      <c r="C2" s="102"/>
      <c r="D2" s="102"/>
      <c r="E2" s="102" t="s">
        <v>536</v>
      </c>
      <c r="F2" s="102"/>
      <c r="G2" s="102"/>
      <c r="H2" s="102"/>
      <c r="I2" s="102"/>
      <c r="J2" s="102"/>
      <c r="K2" s="102"/>
      <c r="L2" s="102"/>
      <c r="M2" s="102"/>
      <c r="N2" s="102"/>
      <c r="O2" s="102"/>
      <c r="P2" s="102"/>
    </row>
    <row r="3" spans="1:16" s="46" customFormat="1" ht="36" customHeight="1" x14ac:dyDescent="0.15">
      <c r="A3" s="103" t="s">
        <v>537</v>
      </c>
      <c r="B3" s="103"/>
      <c r="C3" s="103"/>
      <c r="D3" s="103"/>
      <c r="E3" s="103"/>
      <c r="F3" s="103"/>
      <c r="G3" s="103"/>
      <c r="H3" s="103"/>
      <c r="I3" s="103"/>
      <c r="J3" s="103"/>
      <c r="K3" s="103"/>
      <c r="L3" s="103"/>
      <c r="M3" s="103"/>
      <c r="N3" s="103"/>
      <c r="O3" s="103"/>
      <c r="P3" s="103"/>
    </row>
    <row r="4" spans="1:16" ht="15.95" customHeight="1" x14ac:dyDescent="0.15">
      <c r="A4" s="47" t="s">
        <v>538</v>
      </c>
      <c r="B4" s="48" t="s">
        <v>0</v>
      </c>
      <c r="C4" s="47" t="s">
        <v>539</v>
      </c>
      <c r="D4" s="47" t="s">
        <v>540</v>
      </c>
      <c r="E4" s="48" t="s">
        <v>2</v>
      </c>
      <c r="F4" s="48" t="s">
        <v>3</v>
      </c>
      <c r="G4" s="48" t="s">
        <v>4</v>
      </c>
      <c r="H4" s="48" t="s">
        <v>5</v>
      </c>
      <c r="I4" s="48" t="s">
        <v>541</v>
      </c>
      <c r="J4" s="48" t="s">
        <v>7</v>
      </c>
      <c r="K4" s="48" t="s">
        <v>8</v>
      </c>
      <c r="L4" s="47" t="s">
        <v>542</v>
      </c>
      <c r="M4" s="48" t="s">
        <v>9</v>
      </c>
      <c r="N4" s="48" t="s">
        <v>543</v>
      </c>
      <c r="O4" s="48" t="s">
        <v>10</v>
      </c>
      <c r="P4" s="48" t="s">
        <v>11</v>
      </c>
    </row>
    <row r="5" spans="1:16" s="51" customFormat="1" ht="60" x14ac:dyDescent="0.15">
      <c r="A5" s="104" t="s">
        <v>12</v>
      </c>
      <c r="B5" s="49" t="s">
        <v>87</v>
      </c>
      <c r="C5" s="50" t="s">
        <v>13</v>
      </c>
      <c r="D5" s="50" t="s">
        <v>80</v>
      </c>
      <c r="E5" s="49">
        <v>1</v>
      </c>
      <c r="F5" s="49">
        <v>1</v>
      </c>
      <c r="G5" s="49"/>
      <c r="H5" s="49">
        <v>32</v>
      </c>
      <c r="I5" s="49">
        <v>32</v>
      </c>
      <c r="J5" s="49"/>
      <c r="K5" s="49"/>
      <c r="L5" s="49"/>
      <c r="M5" s="49">
        <v>32</v>
      </c>
      <c r="N5" s="49" t="s">
        <v>544</v>
      </c>
      <c r="O5" s="49" t="s">
        <v>14</v>
      </c>
      <c r="P5" s="49"/>
    </row>
    <row r="6" spans="1:16" s="51" customFormat="1" x14ac:dyDescent="0.15">
      <c r="A6" s="104"/>
      <c r="B6" s="49" t="s">
        <v>88</v>
      </c>
      <c r="C6" s="52" t="s">
        <v>545</v>
      </c>
      <c r="D6" s="50" t="s">
        <v>81</v>
      </c>
      <c r="E6" s="49">
        <v>1</v>
      </c>
      <c r="F6" s="49"/>
      <c r="G6" s="49">
        <v>1</v>
      </c>
      <c r="H6" s="49">
        <v>32</v>
      </c>
      <c r="I6" s="49"/>
      <c r="J6" s="49"/>
      <c r="K6" s="49"/>
      <c r="L6" s="49">
        <v>32</v>
      </c>
      <c r="M6" s="49">
        <v>32</v>
      </c>
      <c r="N6" s="49" t="s">
        <v>546</v>
      </c>
      <c r="O6" s="49" t="s">
        <v>14</v>
      </c>
      <c r="P6" s="49"/>
    </row>
    <row r="7" spans="1:16" s="51" customFormat="1" x14ac:dyDescent="0.15">
      <c r="A7" s="104"/>
      <c r="B7" s="49" t="s">
        <v>89</v>
      </c>
      <c r="C7" s="50" t="s">
        <v>15</v>
      </c>
      <c r="D7" s="50" t="s">
        <v>82</v>
      </c>
      <c r="E7" s="49">
        <v>3</v>
      </c>
      <c r="F7" s="49">
        <v>2</v>
      </c>
      <c r="G7" s="49">
        <v>1</v>
      </c>
      <c r="H7" s="49">
        <v>64</v>
      </c>
      <c r="I7" s="49">
        <v>32</v>
      </c>
      <c r="J7" s="49"/>
      <c r="K7" s="49"/>
      <c r="L7" s="49">
        <v>32</v>
      </c>
      <c r="M7" s="49">
        <v>64</v>
      </c>
      <c r="N7" s="49" t="s">
        <v>547</v>
      </c>
      <c r="O7" s="49" t="s">
        <v>14</v>
      </c>
      <c r="P7" s="49"/>
    </row>
    <row r="8" spans="1:16" s="51" customFormat="1" ht="30" x14ac:dyDescent="0.15">
      <c r="A8" s="104"/>
      <c r="B8" s="49" t="s">
        <v>90</v>
      </c>
      <c r="C8" s="50" t="s">
        <v>16</v>
      </c>
      <c r="D8" s="50" t="s">
        <v>83</v>
      </c>
      <c r="E8" s="49">
        <v>3</v>
      </c>
      <c r="F8" s="49">
        <v>3</v>
      </c>
      <c r="G8" s="49"/>
      <c r="H8" s="49">
        <v>48</v>
      </c>
      <c r="I8" s="49">
        <v>48</v>
      </c>
      <c r="J8" s="49"/>
      <c r="K8" s="49"/>
      <c r="L8" s="49"/>
      <c r="M8" s="49">
        <v>48</v>
      </c>
      <c r="N8" s="49" t="s">
        <v>548</v>
      </c>
      <c r="O8" s="49" t="s">
        <v>14</v>
      </c>
      <c r="P8" s="49"/>
    </row>
    <row r="9" spans="1:16" s="51" customFormat="1" x14ac:dyDescent="0.15">
      <c r="A9" s="104"/>
      <c r="B9" s="49" t="s">
        <v>91</v>
      </c>
      <c r="C9" s="50" t="s">
        <v>17</v>
      </c>
      <c r="D9" s="50" t="s">
        <v>84</v>
      </c>
      <c r="E9" s="49">
        <v>3</v>
      </c>
      <c r="F9" s="49">
        <v>3</v>
      </c>
      <c r="G9" s="49"/>
      <c r="H9" s="49">
        <v>48</v>
      </c>
      <c r="I9" s="49">
        <v>48</v>
      </c>
      <c r="J9" s="49"/>
      <c r="K9" s="49"/>
      <c r="L9" s="49"/>
      <c r="M9" s="49">
        <v>48</v>
      </c>
      <c r="N9" s="49" t="s">
        <v>549</v>
      </c>
      <c r="O9" s="49" t="s">
        <v>14</v>
      </c>
      <c r="P9" s="49"/>
    </row>
    <row r="10" spans="1:16" s="51" customFormat="1" ht="30" customHeight="1" x14ac:dyDescent="0.15">
      <c r="A10" s="104"/>
      <c r="B10" s="49" t="s">
        <v>92</v>
      </c>
      <c r="C10" s="50" t="s">
        <v>18</v>
      </c>
      <c r="D10" s="50" t="s">
        <v>85</v>
      </c>
      <c r="E10" s="49">
        <v>3</v>
      </c>
      <c r="F10" s="49">
        <v>3</v>
      </c>
      <c r="G10" s="49"/>
      <c r="H10" s="49">
        <v>48</v>
      </c>
      <c r="I10" s="49">
        <v>48</v>
      </c>
      <c r="J10" s="49"/>
      <c r="K10" s="49"/>
      <c r="L10" s="49"/>
      <c r="M10" s="49">
        <v>48</v>
      </c>
      <c r="N10" s="49" t="s">
        <v>550</v>
      </c>
      <c r="O10" s="49" t="s">
        <v>14</v>
      </c>
      <c r="P10" s="49"/>
    </row>
    <row r="11" spans="1:16" s="51" customFormat="1" ht="30" customHeight="1" x14ac:dyDescent="0.15">
      <c r="A11" s="104"/>
      <c r="B11" s="49" t="s">
        <v>93</v>
      </c>
      <c r="C11" s="50" t="s">
        <v>19</v>
      </c>
      <c r="D11" s="50" t="s">
        <v>86</v>
      </c>
      <c r="E11" s="49">
        <v>3</v>
      </c>
      <c r="F11" s="49">
        <v>2</v>
      </c>
      <c r="G11" s="49">
        <v>1</v>
      </c>
      <c r="H11" s="49">
        <v>64</v>
      </c>
      <c r="I11" s="49">
        <v>32</v>
      </c>
      <c r="J11" s="49"/>
      <c r="K11" s="49"/>
      <c r="L11" s="49">
        <v>32</v>
      </c>
      <c r="M11" s="49">
        <v>64</v>
      </c>
      <c r="N11" s="49" t="s">
        <v>551</v>
      </c>
      <c r="O11" s="49" t="s">
        <v>14</v>
      </c>
      <c r="P11" s="49"/>
    </row>
    <row r="12" spans="1:16" s="51" customFormat="1" ht="15" customHeight="1" x14ac:dyDescent="0.15">
      <c r="A12" s="104"/>
      <c r="B12" s="53" t="s">
        <v>1051</v>
      </c>
      <c r="C12" s="52" t="s">
        <v>1022</v>
      </c>
      <c r="D12" s="52"/>
      <c r="E12" s="54">
        <v>1.5</v>
      </c>
      <c r="F12" s="49">
        <v>1.5</v>
      </c>
      <c r="G12" s="49"/>
      <c r="H12" s="49">
        <v>24</v>
      </c>
      <c r="I12" s="49">
        <v>24</v>
      </c>
      <c r="J12" s="49"/>
      <c r="K12" s="49"/>
      <c r="L12" s="49"/>
      <c r="M12" s="49">
        <v>24</v>
      </c>
      <c r="N12" s="53" t="s">
        <v>552</v>
      </c>
      <c r="O12" s="53" t="s">
        <v>553</v>
      </c>
      <c r="P12" s="53" t="s">
        <v>554</v>
      </c>
    </row>
    <row r="13" spans="1:16" s="51" customFormat="1" ht="15" customHeight="1" x14ac:dyDescent="0.15">
      <c r="A13" s="105" t="s">
        <v>20</v>
      </c>
      <c r="B13" s="49" t="s">
        <v>96</v>
      </c>
      <c r="C13" s="50" t="s">
        <v>21</v>
      </c>
      <c r="D13" s="50" t="s">
        <v>97</v>
      </c>
      <c r="E13" s="54">
        <v>2</v>
      </c>
      <c r="F13" s="49">
        <v>2</v>
      </c>
      <c r="G13" s="49"/>
      <c r="H13" s="49">
        <v>32</v>
      </c>
      <c r="I13" s="49">
        <v>32</v>
      </c>
      <c r="J13" s="49"/>
      <c r="K13" s="49"/>
      <c r="L13" s="49"/>
      <c r="M13" s="49">
        <v>6</v>
      </c>
      <c r="N13" s="49" t="s">
        <v>548</v>
      </c>
      <c r="O13" s="49" t="s">
        <v>14</v>
      </c>
      <c r="P13" s="49"/>
    </row>
    <row r="14" spans="1:16" s="51" customFormat="1" ht="15" customHeight="1" x14ac:dyDescent="0.15">
      <c r="A14" s="105"/>
      <c r="B14" s="49" t="s">
        <v>98</v>
      </c>
      <c r="C14" s="50" t="s">
        <v>22</v>
      </c>
      <c r="D14" s="50" t="s">
        <v>99</v>
      </c>
      <c r="E14" s="49">
        <v>2</v>
      </c>
      <c r="F14" s="49"/>
      <c r="G14" s="49">
        <v>2</v>
      </c>
      <c r="H14" s="49">
        <v>112</v>
      </c>
      <c r="I14" s="49"/>
      <c r="J14" s="49"/>
      <c r="K14" s="49"/>
      <c r="L14" s="49">
        <v>112</v>
      </c>
      <c r="M14" s="55" t="s">
        <v>555</v>
      </c>
      <c r="N14" s="49" t="s">
        <v>548</v>
      </c>
      <c r="O14" s="49" t="s">
        <v>14</v>
      </c>
      <c r="P14" s="49"/>
    </row>
    <row r="15" spans="1:16" s="51" customFormat="1" ht="15" customHeight="1" x14ac:dyDescent="0.15">
      <c r="A15" s="105"/>
      <c r="B15" s="106" t="s">
        <v>1051</v>
      </c>
      <c r="C15" s="50" t="s">
        <v>556</v>
      </c>
      <c r="D15" s="50"/>
      <c r="E15" s="49">
        <v>1</v>
      </c>
      <c r="F15" s="49"/>
      <c r="G15" s="49">
        <v>1</v>
      </c>
      <c r="H15" s="49">
        <v>32</v>
      </c>
      <c r="I15" s="49"/>
      <c r="J15" s="49"/>
      <c r="K15" s="49"/>
      <c r="L15" s="49">
        <v>32</v>
      </c>
      <c r="M15" s="49">
        <v>32</v>
      </c>
      <c r="N15" s="49" t="s">
        <v>548</v>
      </c>
      <c r="O15" s="49" t="s">
        <v>14</v>
      </c>
      <c r="P15" s="49"/>
    </row>
    <row r="16" spans="1:16" s="51" customFormat="1" ht="15" customHeight="1" x14ac:dyDescent="0.15">
      <c r="A16" s="105"/>
      <c r="B16" s="107"/>
      <c r="C16" s="50" t="s">
        <v>32</v>
      </c>
      <c r="D16" s="50"/>
      <c r="E16" s="49">
        <v>0.5</v>
      </c>
      <c r="F16" s="49"/>
      <c r="G16" s="49">
        <v>0.5</v>
      </c>
      <c r="H16" s="49">
        <v>16</v>
      </c>
      <c r="I16" s="49"/>
      <c r="J16" s="49"/>
      <c r="K16" s="49"/>
      <c r="L16" s="49">
        <v>16</v>
      </c>
      <c r="M16" s="49">
        <v>16</v>
      </c>
      <c r="N16" s="49" t="s">
        <v>557</v>
      </c>
      <c r="O16" s="49" t="s">
        <v>14</v>
      </c>
      <c r="P16" s="49"/>
    </row>
    <row r="17" spans="1:16" s="51" customFormat="1" ht="15" customHeight="1" x14ac:dyDescent="0.15">
      <c r="A17" s="105"/>
      <c r="B17" s="107"/>
      <c r="C17" s="50" t="s">
        <v>33</v>
      </c>
      <c r="D17" s="50"/>
      <c r="E17" s="49">
        <v>0.5</v>
      </c>
      <c r="F17" s="49"/>
      <c r="G17" s="49">
        <v>0.5</v>
      </c>
      <c r="H17" s="49">
        <v>16</v>
      </c>
      <c r="I17" s="49"/>
      <c r="J17" s="49"/>
      <c r="K17" s="49"/>
      <c r="L17" s="49">
        <v>16</v>
      </c>
      <c r="M17" s="49">
        <v>16</v>
      </c>
      <c r="N17" s="49" t="s">
        <v>558</v>
      </c>
      <c r="O17" s="49" t="s">
        <v>14</v>
      </c>
      <c r="P17" s="49"/>
    </row>
    <row r="18" spans="1:16" s="51" customFormat="1" ht="15" customHeight="1" x14ac:dyDescent="0.15">
      <c r="A18" s="105"/>
      <c r="B18" s="107"/>
      <c r="C18" s="50" t="s">
        <v>34</v>
      </c>
      <c r="D18" s="50"/>
      <c r="E18" s="49">
        <v>1</v>
      </c>
      <c r="F18" s="49"/>
      <c r="G18" s="49">
        <v>1</v>
      </c>
      <c r="H18" s="49">
        <v>32</v>
      </c>
      <c r="I18" s="49"/>
      <c r="J18" s="49"/>
      <c r="K18" s="49"/>
      <c r="L18" s="49">
        <v>32</v>
      </c>
      <c r="M18" s="49">
        <v>32</v>
      </c>
      <c r="N18" s="49" t="s">
        <v>550</v>
      </c>
      <c r="O18" s="49" t="s">
        <v>14</v>
      </c>
      <c r="P18" s="49"/>
    </row>
    <row r="19" spans="1:16" s="51" customFormat="1" ht="15" customHeight="1" x14ac:dyDescent="0.15">
      <c r="A19" s="105"/>
      <c r="B19" s="107"/>
      <c r="C19" s="50" t="s">
        <v>35</v>
      </c>
      <c r="D19" s="50"/>
      <c r="E19" s="49">
        <v>1</v>
      </c>
      <c r="F19" s="49"/>
      <c r="G19" s="49">
        <v>1</v>
      </c>
      <c r="H19" s="49">
        <v>32</v>
      </c>
      <c r="I19" s="49"/>
      <c r="J19" s="49"/>
      <c r="K19" s="49"/>
      <c r="L19" s="49">
        <v>32</v>
      </c>
      <c r="M19" s="49">
        <v>32</v>
      </c>
      <c r="N19" s="49" t="s">
        <v>549</v>
      </c>
      <c r="O19" s="49" t="s">
        <v>14</v>
      </c>
      <c r="P19" s="49"/>
    </row>
    <row r="20" spans="1:16" s="51" customFormat="1" ht="60" x14ac:dyDescent="0.15">
      <c r="A20" s="105"/>
      <c r="B20" s="107"/>
      <c r="C20" s="50" t="s">
        <v>94</v>
      </c>
      <c r="D20" s="50"/>
      <c r="E20" s="49">
        <v>0.5</v>
      </c>
      <c r="F20" s="49"/>
      <c r="G20" s="49">
        <v>0.5</v>
      </c>
      <c r="H20" s="49">
        <v>16</v>
      </c>
      <c r="I20" s="49"/>
      <c r="J20" s="49"/>
      <c r="K20" s="49"/>
      <c r="L20" s="49">
        <v>16</v>
      </c>
      <c r="M20" s="49">
        <v>16</v>
      </c>
      <c r="N20" s="49" t="s">
        <v>559</v>
      </c>
      <c r="O20" s="49" t="s">
        <v>14</v>
      </c>
      <c r="P20" s="49"/>
    </row>
    <row r="21" spans="1:16" s="51" customFormat="1" ht="15" customHeight="1" x14ac:dyDescent="0.15">
      <c r="A21" s="105"/>
      <c r="B21" s="108"/>
      <c r="C21" s="50" t="s">
        <v>95</v>
      </c>
      <c r="D21" s="50"/>
      <c r="E21" s="49">
        <v>0.5</v>
      </c>
      <c r="F21" s="49"/>
      <c r="G21" s="49">
        <v>0.5</v>
      </c>
      <c r="H21" s="49">
        <v>16</v>
      </c>
      <c r="I21" s="49"/>
      <c r="J21" s="49"/>
      <c r="K21" s="49"/>
      <c r="L21" s="49">
        <v>16</v>
      </c>
      <c r="M21" s="49">
        <v>16</v>
      </c>
      <c r="N21" s="49" t="s">
        <v>560</v>
      </c>
      <c r="O21" s="49" t="s">
        <v>14</v>
      </c>
      <c r="P21" s="49"/>
    </row>
    <row r="22" spans="1:16" s="51" customFormat="1" ht="15" customHeight="1" x14ac:dyDescent="0.15">
      <c r="A22" s="109" t="s">
        <v>561</v>
      </c>
      <c r="B22" s="110" t="s">
        <v>1051</v>
      </c>
      <c r="C22" s="50" t="s">
        <v>562</v>
      </c>
      <c r="D22" s="50"/>
      <c r="E22" s="49">
        <v>2</v>
      </c>
      <c r="F22" s="49">
        <v>2</v>
      </c>
      <c r="G22" s="49"/>
      <c r="H22" s="49">
        <v>32</v>
      </c>
      <c r="I22" s="49">
        <v>32</v>
      </c>
      <c r="J22" s="49"/>
      <c r="K22" s="49"/>
      <c r="L22" s="49"/>
      <c r="M22" s="49">
        <v>32</v>
      </c>
      <c r="N22" s="49" t="s">
        <v>548</v>
      </c>
      <c r="O22" s="49" t="s">
        <v>14</v>
      </c>
      <c r="P22" s="49"/>
    </row>
    <row r="23" spans="1:16" s="51" customFormat="1" ht="15" customHeight="1" x14ac:dyDescent="0.15">
      <c r="A23" s="105"/>
      <c r="B23" s="104"/>
      <c r="C23" s="50" t="s">
        <v>42</v>
      </c>
      <c r="D23" s="50"/>
      <c r="E23" s="49">
        <v>2</v>
      </c>
      <c r="F23" s="49">
        <v>2</v>
      </c>
      <c r="G23" s="49"/>
      <c r="H23" s="49">
        <v>32</v>
      </c>
      <c r="I23" s="49">
        <v>32</v>
      </c>
      <c r="J23" s="49"/>
      <c r="K23" s="49"/>
      <c r="L23" s="49"/>
      <c r="M23" s="49">
        <v>32</v>
      </c>
      <c r="N23" s="49" t="s">
        <v>547</v>
      </c>
      <c r="O23" s="49" t="s">
        <v>14</v>
      </c>
      <c r="P23" s="49"/>
    </row>
    <row r="24" spans="1:16" s="51" customFormat="1" ht="15" customHeight="1" x14ac:dyDescent="0.15">
      <c r="A24" s="105"/>
      <c r="B24" s="104"/>
      <c r="C24" s="50" t="s">
        <v>43</v>
      </c>
      <c r="D24" s="50"/>
      <c r="E24" s="49">
        <v>2</v>
      </c>
      <c r="F24" s="49">
        <v>2</v>
      </c>
      <c r="G24" s="49"/>
      <c r="H24" s="49">
        <v>32</v>
      </c>
      <c r="I24" s="49">
        <v>32</v>
      </c>
      <c r="J24" s="49"/>
      <c r="K24" s="49"/>
      <c r="L24" s="49"/>
      <c r="M24" s="49">
        <v>32</v>
      </c>
      <c r="N24" s="49" t="s">
        <v>550</v>
      </c>
      <c r="O24" s="49" t="s">
        <v>14</v>
      </c>
      <c r="P24" s="49"/>
    </row>
    <row r="25" spans="1:16" s="51" customFormat="1" ht="15" customHeight="1" x14ac:dyDescent="0.15">
      <c r="A25" s="105"/>
      <c r="B25" s="104"/>
      <c r="C25" s="50" t="s">
        <v>44</v>
      </c>
      <c r="D25" s="50"/>
      <c r="E25" s="49">
        <v>2</v>
      </c>
      <c r="F25" s="49">
        <v>2</v>
      </c>
      <c r="G25" s="49"/>
      <c r="H25" s="49">
        <v>32</v>
      </c>
      <c r="I25" s="49">
        <v>32</v>
      </c>
      <c r="J25" s="49"/>
      <c r="K25" s="49"/>
      <c r="L25" s="49"/>
      <c r="M25" s="49">
        <v>32</v>
      </c>
      <c r="N25" s="49" t="s">
        <v>549</v>
      </c>
      <c r="O25" s="49" t="s">
        <v>14</v>
      </c>
      <c r="P25" s="49"/>
    </row>
    <row r="26" spans="1:16" s="51" customFormat="1" ht="15" customHeight="1" x14ac:dyDescent="0.15">
      <c r="A26" s="110" t="s">
        <v>563</v>
      </c>
      <c r="B26" s="49" t="s">
        <v>100</v>
      </c>
      <c r="C26" s="50" t="s">
        <v>564</v>
      </c>
      <c r="D26" s="50" t="s">
        <v>101</v>
      </c>
      <c r="E26" s="49">
        <v>2</v>
      </c>
      <c r="F26" s="49">
        <v>2</v>
      </c>
      <c r="G26" s="49"/>
      <c r="H26" s="49">
        <v>32</v>
      </c>
      <c r="I26" s="49">
        <v>32</v>
      </c>
      <c r="J26" s="49"/>
      <c r="K26" s="49"/>
      <c r="L26" s="49"/>
      <c r="M26" s="49">
        <v>32</v>
      </c>
      <c r="N26" s="49" t="s">
        <v>548</v>
      </c>
      <c r="O26" s="49" t="s">
        <v>14</v>
      </c>
      <c r="P26" s="49"/>
    </row>
    <row r="27" spans="1:16" s="51" customFormat="1" ht="15" customHeight="1" x14ac:dyDescent="0.15">
      <c r="A27" s="110"/>
      <c r="B27" s="49" t="s">
        <v>102</v>
      </c>
      <c r="C27" s="50" t="s">
        <v>565</v>
      </c>
      <c r="D27" s="50" t="s">
        <v>104</v>
      </c>
      <c r="E27" s="49">
        <v>3</v>
      </c>
      <c r="F27" s="49">
        <v>2</v>
      </c>
      <c r="G27" s="49">
        <v>1</v>
      </c>
      <c r="H27" s="49">
        <v>64</v>
      </c>
      <c r="I27" s="49">
        <v>32</v>
      </c>
      <c r="J27" s="49"/>
      <c r="K27" s="49">
        <v>32</v>
      </c>
      <c r="L27" s="49"/>
      <c r="M27" s="49">
        <v>64</v>
      </c>
      <c r="N27" s="49" t="s">
        <v>547</v>
      </c>
      <c r="O27" s="49" t="s">
        <v>14</v>
      </c>
      <c r="P27" s="106" t="s">
        <v>69</v>
      </c>
    </row>
    <row r="28" spans="1:16" s="51" customFormat="1" ht="15" customHeight="1" x14ac:dyDescent="0.15">
      <c r="A28" s="110"/>
      <c r="B28" s="49" t="s">
        <v>103</v>
      </c>
      <c r="C28" s="50" t="s">
        <v>62</v>
      </c>
      <c r="D28" s="50" t="s">
        <v>105</v>
      </c>
      <c r="E28" s="49">
        <v>3</v>
      </c>
      <c r="F28" s="49">
        <v>2</v>
      </c>
      <c r="G28" s="49">
        <v>1</v>
      </c>
      <c r="H28" s="49">
        <v>64</v>
      </c>
      <c r="I28" s="49">
        <v>32</v>
      </c>
      <c r="J28" s="49"/>
      <c r="K28" s="49">
        <v>32</v>
      </c>
      <c r="L28" s="49"/>
      <c r="M28" s="49">
        <v>64</v>
      </c>
      <c r="N28" s="49" t="s">
        <v>61</v>
      </c>
      <c r="O28" s="49" t="s">
        <v>14</v>
      </c>
      <c r="P28" s="107"/>
    </row>
    <row r="29" spans="1:16" s="51" customFormat="1" ht="30" customHeight="1" x14ac:dyDescent="0.15">
      <c r="A29" s="49" t="s">
        <v>23</v>
      </c>
      <c r="B29" s="49" t="s">
        <v>106</v>
      </c>
      <c r="C29" s="50" t="s">
        <v>23</v>
      </c>
      <c r="D29" s="50" t="s">
        <v>107</v>
      </c>
      <c r="E29" s="49">
        <v>1</v>
      </c>
      <c r="F29" s="49">
        <v>1</v>
      </c>
      <c r="G29" s="49"/>
      <c r="H29" s="49">
        <v>16</v>
      </c>
      <c r="I29" s="49">
        <v>16</v>
      </c>
      <c r="J29" s="49"/>
      <c r="K29" s="49"/>
      <c r="L29" s="49"/>
      <c r="M29" s="49">
        <v>16</v>
      </c>
      <c r="N29" s="49" t="s">
        <v>70</v>
      </c>
      <c r="O29" s="49" t="s">
        <v>14</v>
      </c>
      <c r="P29" s="56"/>
    </row>
    <row r="30" spans="1:16" s="51" customFormat="1" ht="30" customHeight="1" x14ac:dyDescent="0.15">
      <c r="A30" s="53" t="s">
        <v>47</v>
      </c>
      <c r="B30" s="49" t="s">
        <v>108</v>
      </c>
      <c r="C30" s="52" t="s">
        <v>71</v>
      </c>
      <c r="D30" s="50" t="s">
        <v>109</v>
      </c>
      <c r="E30" s="49">
        <v>2</v>
      </c>
      <c r="F30" s="49">
        <v>2</v>
      </c>
      <c r="G30" s="49"/>
      <c r="H30" s="49">
        <v>32</v>
      </c>
      <c r="I30" s="49">
        <v>32</v>
      </c>
      <c r="J30" s="49"/>
      <c r="K30" s="49"/>
      <c r="L30" s="49"/>
      <c r="M30" s="49">
        <v>32</v>
      </c>
      <c r="N30" s="49" t="s">
        <v>61</v>
      </c>
      <c r="O30" s="49" t="s">
        <v>14</v>
      </c>
      <c r="P30" s="49"/>
    </row>
    <row r="31" spans="1:16" s="51" customFormat="1" ht="15" customHeight="1" x14ac:dyDescent="0.15">
      <c r="A31" s="104" t="s">
        <v>24</v>
      </c>
      <c r="B31" s="104"/>
      <c r="C31" s="104"/>
      <c r="D31" s="104"/>
      <c r="E31" s="57">
        <f>SUM(E5:E30)-3</f>
        <v>43.5</v>
      </c>
      <c r="F31" s="57">
        <f>SUM(F5:F30)-2</f>
        <v>32.5</v>
      </c>
      <c r="G31" s="57">
        <f>SUM(G5:G30)-1</f>
        <v>11</v>
      </c>
      <c r="H31" s="57">
        <f>SUM(H5:H30)-64</f>
        <v>936</v>
      </c>
      <c r="I31" s="57">
        <f>SUM(I5:I30)-32</f>
        <v>536</v>
      </c>
      <c r="J31" s="57">
        <f t="shared" ref="J31:L31" si="0">SUM(J5:J30)</f>
        <v>0</v>
      </c>
      <c r="K31" s="57">
        <f>SUM(K5:K30)-32</f>
        <v>32</v>
      </c>
      <c r="L31" s="57">
        <f t="shared" si="0"/>
        <v>368</v>
      </c>
      <c r="M31" s="57">
        <f>SUM(M5:M30)-64</f>
        <v>798</v>
      </c>
      <c r="N31" s="49"/>
      <c r="O31" s="49"/>
      <c r="P31" s="56"/>
    </row>
    <row r="32" spans="1:16" ht="32.1" customHeight="1" x14ac:dyDescent="0.15">
      <c r="A32" s="98" t="s">
        <v>1036</v>
      </c>
      <c r="B32" s="98"/>
      <c r="C32" s="98"/>
      <c r="D32" s="98"/>
      <c r="E32" s="98"/>
      <c r="F32" s="98"/>
      <c r="G32" s="98"/>
      <c r="H32" s="98"/>
      <c r="I32" s="98"/>
      <c r="J32" s="98"/>
      <c r="K32" s="98"/>
      <c r="L32" s="98"/>
      <c r="M32" s="98"/>
      <c r="N32" s="98"/>
      <c r="O32" s="98"/>
      <c r="P32" s="98"/>
    </row>
    <row r="33" spans="1:16" ht="24" customHeight="1" x14ac:dyDescent="0.15">
      <c r="A33" s="111" t="s">
        <v>128</v>
      </c>
      <c r="B33" s="111"/>
      <c r="C33" s="111"/>
      <c r="D33" s="111"/>
      <c r="E33" s="111" t="s">
        <v>431</v>
      </c>
      <c r="F33" s="111"/>
      <c r="G33" s="111"/>
      <c r="H33" s="111"/>
      <c r="I33" s="111"/>
      <c r="J33" s="111"/>
      <c r="K33" s="111"/>
      <c r="L33" s="111"/>
      <c r="M33" s="111"/>
      <c r="N33" s="111"/>
      <c r="O33" s="111"/>
      <c r="P33" s="111"/>
    </row>
    <row r="34" spans="1:16" s="46" customFormat="1" ht="24" customHeight="1" x14ac:dyDescent="0.15">
      <c r="A34" s="112" t="s">
        <v>129</v>
      </c>
      <c r="B34" s="112"/>
      <c r="C34" s="112"/>
      <c r="D34" s="112"/>
      <c r="E34" s="112" t="s">
        <v>766</v>
      </c>
      <c r="F34" s="112"/>
      <c r="G34" s="112"/>
      <c r="H34" s="112"/>
      <c r="I34" s="112"/>
      <c r="J34" s="112"/>
      <c r="K34" s="112"/>
      <c r="L34" s="112"/>
      <c r="M34" s="112"/>
      <c r="N34" s="112"/>
      <c r="O34" s="112"/>
      <c r="P34" s="112"/>
    </row>
    <row r="35" spans="1:16" ht="15.95" customHeight="1" x14ac:dyDescent="0.15">
      <c r="A35" s="47" t="s">
        <v>455</v>
      </c>
      <c r="B35" s="48" t="s">
        <v>0</v>
      </c>
      <c r="C35" s="48" t="s">
        <v>1</v>
      </c>
      <c r="D35" s="47" t="s">
        <v>54</v>
      </c>
      <c r="E35" s="48" t="s">
        <v>2</v>
      </c>
      <c r="F35" s="48" t="s">
        <v>3</v>
      </c>
      <c r="G35" s="48" t="s">
        <v>4</v>
      </c>
      <c r="H35" s="48" t="s">
        <v>5</v>
      </c>
      <c r="I35" s="48" t="s">
        <v>459</v>
      </c>
      <c r="J35" s="48" t="s">
        <v>7</v>
      </c>
      <c r="K35" s="48" t="s">
        <v>8</v>
      </c>
      <c r="L35" s="47" t="s">
        <v>48</v>
      </c>
      <c r="M35" s="48" t="s">
        <v>9</v>
      </c>
      <c r="N35" s="48" t="s">
        <v>56</v>
      </c>
      <c r="O35" s="48" t="s">
        <v>10</v>
      </c>
      <c r="P35" s="48" t="s">
        <v>11</v>
      </c>
    </row>
    <row r="36" spans="1:16" s="46" customFormat="1" x14ac:dyDescent="0.15">
      <c r="A36" s="110" t="s">
        <v>472</v>
      </c>
      <c r="B36" s="49" t="s">
        <v>110</v>
      </c>
      <c r="C36" s="59" t="s">
        <v>593</v>
      </c>
      <c r="D36" s="59" t="s">
        <v>111</v>
      </c>
      <c r="E36" s="49">
        <v>2</v>
      </c>
      <c r="F36" s="49">
        <v>1</v>
      </c>
      <c r="G36" s="49">
        <v>1</v>
      </c>
      <c r="H36" s="60">
        <v>48</v>
      </c>
      <c r="I36" s="60">
        <v>16</v>
      </c>
      <c r="J36" s="60"/>
      <c r="K36" s="60">
        <v>32</v>
      </c>
      <c r="L36" s="60"/>
      <c r="M36" s="60">
        <v>48</v>
      </c>
      <c r="N36" s="60" t="s">
        <v>61</v>
      </c>
      <c r="O36" s="60" t="s">
        <v>14</v>
      </c>
      <c r="P36" s="60"/>
    </row>
    <row r="37" spans="1:16" s="46" customFormat="1" x14ac:dyDescent="0.15">
      <c r="A37" s="110"/>
      <c r="B37" s="49" t="s">
        <v>112</v>
      </c>
      <c r="C37" s="59" t="s">
        <v>73</v>
      </c>
      <c r="D37" s="59" t="s">
        <v>120</v>
      </c>
      <c r="E37" s="49">
        <v>2</v>
      </c>
      <c r="F37" s="49">
        <v>2</v>
      </c>
      <c r="G37" s="49"/>
      <c r="H37" s="60">
        <v>32</v>
      </c>
      <c r="I37" s="60">
        <v>32</v>
      </c>
      <c r="J37" s="60"/>
      <c r="K37" s="60"/>
      <c r="L37" s="60"/>
      <c r="M37" s="60">
        <v>32</v>
      </c>
      <c r="N37" s="60" t="s">
        <v>61</v>
      </c>
      <c r="O37" s="60" t="s">
        <v>14</v>
      </c>
      <c r="P37" s="60"/>
    </row>
    <row r="38" spans="1:16" s="46" customFormat="1" x14ac:dyDescent="0.15">
      <c r="A38" s="110"/>
      <c r="B38" s="49" t="s">
        <v>113</v>
      </c>
      <c r="C38" s="59" t="s">
        <v>581</v>
      </c>
      <c r="D38" s="59" t="s">
        <v>114</v>
      </c>
      <c r="E38" s="49">
        <v>2</v>
      </c>
      <c r="F38" s="49">
        <v>2</v>
      </c>
      <c r="G38" s="49"/>
      <c r="H38" s="60">
        <v>32</v>
      </c>
      <c r="I38" s="60">
        <v>32</v>
      </c>
      <c r="J38" s="60"/>
      <c r="K38" s="60"/>
      <c r="L38" s="60"/>
      <c r="M38" s="60">
        <v>32</v>
      </c>
      <c r="N38" s="60" t="s">
        <v>61</v>
      </c>
      <c r="O38" s="60" t="s">
        <v>14</v>
      </c>
      <c r="P38" s="60"/>
    </row>
    <row r="39" spans="1:16" s="46" customFormat="1" x14ac:dyDescent="0.15">
      <c r="A39" s="110"/>
      <c r="B39" s="60" t="s">
        <v>116</v>
      </c>
      <c r="C39" s="62" t="s">
        <v>582</v>
      </c>
      <c r="D39" s="62" t="s">
        <v>117</v>
      </c>
      <c r="E39" s="49">
        <v>2</v>
      </c>
      <c r="F39" s="49">
        <v>2</v>
      </c>
      <c r="G39" s="49"/>
      <c r="H39" s="60">
        <v>32</v>
      </c>
      <c r="I39" s="60">
        <v>32</v>
      </c>
      <c r="J39" s="60"/>
      <c r="K39" s="60"/>
      <c r="L39" s="60"/>
      <c r="M39" s="60">
        <v>32</v>
      </c>
      <c r="N39" s="49" t="s">
        <v>64</v>
      </c>
      <c r="O39" s="60" t="s">
        <v>14</v>
      </c>
      <c r="P39" s="60"/>
    </row>
    <row r="40" spans="1:16" x14ac:dyDescent="0.15">
      <c r="A40" s="110"/>
      <c r="B40" s="60" t="s">
        <v>118</v>
      </c>
      <c r="C40" s="62" t="s">
        <v>583</v>
      </c>
      <c r="D40" s="62" t="s">
        <v>119</v>
      </c>
      <c r="E40" s="49">
        <v>2</v>
      </c>
      <c r="F40" s="49">
        <v>2</v>
      </c>
      <c r="G40" s="49"/>
      <c r="H40" s="60">
        <v>32</v>
      </c>
      <c r="I40" s="60">
        <v>32</v>
      </c>
      <c r="J40" s="60"/>
      <c r="K40" s="60"/>
      <c r="L40" s="60"/>
      <c r="M40" s="60">
        <v>32</v>
      </c>
      <c r="N40" s="49" t="s">
        <v>64</v>
      </c>
      <c r="O40" s="60" t="s">
        <v>14</v>
      </c>
      <c r="P40" s="60"/>
    </row>
    <row r="41" spans="1:16" x14ac:dyDescent="0.15">
      <c r="A41" s="110"/>
      <c r="B41" s="63" t="s">
        <v>904</v>
      </c>
      <c r="C41" s="62" t="s">
        <v>594</v>
      </c>
      <c r="D41" s="62" t="s">
        <v>577</v>
      </c>
      <c r="E41" s="49">
        <v>3</v>
      </c>
      <c r="F41" s="49">
        <v>3</v>
      </c>
      <c r="G41" s="49"/>
      <c r="H41" s="60">
        <v>48</v>
      </c>
      <c r="I41" s="60">
        <v>48</v>
      </c>
      <c r="J41" s="60"/>
      <c r="K41" s="60"/>
      <c r="L41" s="60"/>
      <c r="M41" s="60">
        <v>48</v>
      </c>
      <c r="N41" s="49" t="s">
        <v>142</v>
      </c>
      <c r="O41" s="60" t="s">
        <v>137</v>
      </c>
      <c r="P41" s="60" t="s">
        <v>138</v>
      </c>
    </row>
    <row r="42" spans="1:16" x14ac:dyDescent="0.15">
      <c r="A42" s="110"/>
      <c r="B42" s="63" t="s">
        <v>905</v>
      </c>
      <c r="C42" s="62" t="s">
        <v>595</v>
      </c>
      <c r="D42" s="62" t="s">
        <v>578</v>
      </c>
      <c r="E42" s="49">
        <v>3</v>
      </c>
      <c r="F42" s="49">
        <v>3</v>
      </c>
      <c r="G42" s="49"/>
      <c r="H42" s="60">
        <v>48</v>
      </c>
      <c r="I42" s="60">
        <v>48</v>
      </c>
      <c r="J42" s="60"/>
      <c r="K42" s="60"/>
      <c r="L42" s="60"/>
      <c r="M42" s="60">
        <v>48</v>
      </c>
      <c r="N42" s="49" t="s">
        <v>136</v>
      </c>
      <c r="O42" s="60" t="s">
        <v>137</v>
      </c>
      <c r="P42" s="60" t="s">
        <v>138</v>
      </c>
    </row>
    <row r="43" spans="1:16" x14ac:dyDescent="0.15">
      <c r="A43" s="110"/>
      <c r="B43" s="63" t="s">
        <v>906</v>
      </c>
      <c r="C43" s="62" t="s">
        <v>596</v>
      </c>
      <c r="D43" s="62" t="s">
        <v>579</v>
      </c>
      <c r="E43" s="49">
        <v>3</v>
      </c>
      <c r="F43" s="49">
        <v>3</v>
      </c>
      <c r="G43" s="49"/>
      <c r="H43" s="60">
        <v>48</v>
      </c>
      <c r="I43" s="60">
        <v>48</v>
      </c>
      <c r="J43" s="60"/>
      <c r="K43" s="60"/>
      <c r="L43" s="60"/>
      <c r="M43" s="60">
        <v>48</v>
      </c>
      <c r="N43" s="49" t="s">
        <v>141</v>
      </c>
      <c r="O43" s="60" t="s">
        <v>137</v>
      </c>
      <c r="P43" s="60" t="s">
        <v>138</v>
      </c>
    </row>
    <row r="44" spans="1:16" x14ac:dyDescent="0.15">
      <c r="A44" s="110"/>
      <c r="B44" s="63" t="s">
        <v>907</v>
      </c>
      <c r="C44" s="62" t="s">
        <v>597</v>
      </c>
      <c r="D44" s="62" t="s">
        <v>580</v>
      </c>
      <c r="E44" s="49">
        <v>3</v>
      </c>
      <c r="F44" s="49">
        <v>3</v>
      </c>
      <c r="G44" s="49"/>
      <c r="H44" s="60">
        <v>48</v>
      </c>
      <c r="I44" s="60">
        <v>48</v>
      </c>
      <c r="J44" s="60"/>
      <c r="K44" s="60"/>
      <c r="L44" s="60"/>
      <c r="M44" s="60">
        <v>48</v>
      </c>
      <c r="N44" s="49" t="s">
        <v>140</v>
      </c>
      <c r="O44" s="60" t="s">
        <v>137</v>
      </c>
      <c r="P44" s="60" t="s">
        <v>138</v>
      </c>
    </row>
    <row r="45" spans="1:16" x14ac:dyDescent="0.15">
      <c r="A45" s="110"/>
      <c r="B45" s="63" t="s">
        <v>908</v>
      </c>
      <c r="C45" s="62" t="s">
        <v>584</v>
      </c>
      <c r="D45" s="62" t="s">
        <v>566</v>
      </c>
      <c r="E45" s="49">
        <v>3</v>
      </c>
      <c r="F45" s="49">
        <v>3</v>
      </c>
      <c r="G45" s="49"/>
      <c r="H45" s="60">
        <v>48</v>
      </c>
      <c r="I45" s="60">
        <v>48</v>
      </c>
      <c r="J45" s="60"/>
      <c r="K45" s="60"/>
      <c r="L45" s="60"/>
      <c r="M45" s="60">
        <v>48</v>
      </c>
      <c r="N45" s="49" t="s">
        <v>140</v>
      </c>
      <c r="O45" s="60" t="s">
        <v>137</v>
      </c>
      <c r="P45" s="60" t="s">
        <v>138</v>
      </c>
    </row>
    <row r="46" spans="1:16" x14ac:dyDescent="0.15">
      <c r="A46" s="110"/>
      <c r="B46" s="63" t="s">
        <v>909</v>
      </c>
      <c r="C46" s="62" t="s">
        <v>585</v>
      </c>
      <c r="D46" s="62" t="s">
        <v>567</v>
      </c>
      <c r="E46" s="49">
        <v>3</v>
      </c>
      <c r="F46" s="49">
        <v>3</v>
      </c>
      <c r="G46" s="49"/>
      <c r="H46" s="60">
        <v>48</v>
      </c>
      <c r="I46" s="60">
        <v>48</v>
      </c>
      <c r="J46" s="60"/>
      <c r="K46" s="60"/>
      <c r="L46" s="60"/>
      <c r="M46" s="60">
        <v>48</v>
      </c>
      <c r="N46" s="49" t="s">
        <v>142</v>
      </c>
      <c r="O46" s="60" t="s">
        <v>137</v>
      </c>
      <c r="P46" s="60" t="s">
        <v>138</v>
      </c>
    </row>
    <row r="47" spans="1:16" x14ac:dyDescent="0.15">
      <c r="A47" s="110"/>
      <c r="B47" s="63" t="s">
        <v>910</v>
      </c>
      <c r="C47" s="62" t="s">
        <v>586</v>
      </c>
      <c r="D47" s="62" t="s">
        <v>568</v>
      </c>
      <c r="E47" s="49">
        <v>3</v>
      </c>
      <c r="F47" s="49">
        <v>3</v>
      </c>
      <c r="G47" s="49"/>
      <c r="H47" s="60">
        <v>48</v>
      </c>
      <c r="I47" s="60">
        <v>48</v>
      </c>
      <c r="J47" s="60"/>
      <c r="K47" s="60"/>
      <c r="L47" s="60"/>
      <c r="M47" s="60">
        <v>48</v>
      </c>
      <c r="N47" s="49" t="s">
        <v>136</v>
      </c>
      <c r="O47" s="60" t="s">
        <v>137</v>
      </c>
      <c r="P47" s="60" t="s">
        <v>138</v>
      </c>
    </row>
    <row r="48" spans="1:16" x14ac:dyDescent="0.15">
      <c r="A48" s="110"/>
      <c r="B48" s="63" t="s">
        <v>911</v>
      </c>
      <c r="C48" s="62" t="s">
        <v>587</v>
      </c>
      <c r="D48" s="62" t="s">
        <v>569</v>
      </c>
      <c r="E48" s="49">
        <v>3</v>
      </c>
      <c r="F48" s="49">
        <v>3</v>
      </c>
      <c r="G48" s="49"/>
      <c r="H48" s="60">
        <v>48</v>
      </c>
      <c r="I48" s="60">
        <v>48</v>
      </c>
      <c r="J48" s="60"/>
      <c r="K48" s="60"/>
      <c r="L48" s="60"/>
      <c r="M48" s="60">
        <v>48</v>
      </c>
      <c r="N48" s="49" t="s">
        <v>141</v>
      </c>
      <c r="O48" s="60" t="s">
        <v>137</v>
      </c>
      <c r="P48" s="60" t="s">
        <v>138</v>
      </c>
    </row>
    <row r="49" spans="1:16" x14ac:dyDescent="0.15">
      <c r="A49" s="110"/>
      <c r="B49" s="63" t="s">
        <v>912</v>
      </c>
      <c r="C49" s="62" t="s">
        <v>588</v>
      </c>
      <c r="D49" s="62" t="s">
        <v>570</v>
      </c>
      <c r="E49" s="49">
        <v>3</v>
      </c>
      <c r="F49" s="49">
        <v>3</v>
      </c>
      <c r="G49" s="49"/>
      <c r="H49" s="60">
        <v>48</v>
      </c>
      <c r="I49" s="60">
        <v>48</v>
      </c>
      <c r="J49" s="60"/>
      <c r="K49" s="60"/>
      <c r="L49" s="60"/>
      <c r="M49" s="60">
        <v>48</v>
      </c>
      <c r="N49" s="49" t="s">
        <v>141</v>
      </c>
      <c r="O49" s="60" t="s">
        <v>137</v>
      </c>
      <c r="P49" s="60" t="s">
        <v>138</v>
      </c>
    </row>
    <row r="50" spans="1:16" x14ac:dyDescent="0.15">
      <c r="A50" s="110"/>
      <c r="B50" s="63" t="s">
        <v>913</v>
      </c>
      <c r="C50" s="62" t="s">
        <v>589</v>
      </c>
      <c r="D50" s="62" t="s">
        <v>571</v>
      </c>
      <c r="E50" s="49">
        <v>3</v>
      </c>
      <c r="F50" s="49">
        <v>3</v>
      </c>
      <c r="G50" s="49"/>
      <c r="H50" s="60">
        <v>48</v>
      </c>
      <c r="I50" s="60">
        <v>48</v>
      </c>
      <c r="J50" s="60"/>
      <c r="K50" s="60"/>
      <c r="L50" s="60"/>
      <c r="M50" s="60">
        <v>48</v>
      </c>
      <c r="N50" s="49" t="s">
        <v>140</v>
      </c>
      <c r="O50" s="60" t="s">
        <v>137</v>
      </c>
      <c r="P50" s="60" t="s">
        <v>138</v>
      </c>
    </row>
    <row r="51" spans="1:16" x14ac:dyDescent="0.15">
      <c r="A51" s="110"/>
      <c r="B51" s="63" t="s">
        <v>914</v>
      </c>
      <c r="C51" s="62" t="s">
        <v>590</v>
      </c>
      <c r="D51" s="62" t="s">
        <v>572</v>
      </c>
      <c r="E51" s="49">
        <v>2</v>
      </c>
      <c r="F51" s="49">
        <v>2</v>
      </c>
      <c r="G51" s="49"/>
      <c r="H51" s="60">
        <v>32</v>
      </c>
      <c r="I51" s="60">
        <v>32</v>
      </c>
      <c r="J51" s="60"/>
      <c r="K51" s="60"/>
      <c r="L51" s="60"/>
      <c r="M51" s="60">
        <v>32</v>
      </c>
      <c r="N51" s="49" t="s">
        <v>142</v>
      </c>
      <c r="O51" s="60" t="s">
        <v>137</v>
      </c>
      <c r="P51" s="60" t="s">
        <v>138</v>
      </c>
    </row>
    <row r="52" spans="1:16" x14ac:dyDescent="0.15">
      <c r="A52" s="110"/>
      <c r="B52" s="63" t="s">
        <v>915</v>
      </c>
      <c r="C52" s="62" t="s">
        <v>591</v>
      </c>
      <c r="D52" s="62" t="s">
        <v>573</v>
      </c>
      <c r="E52" s="49">
        <v>2</v>
      </c>
      <c r="F52" s="49">
        <v>2</v>
      </c>
      <c r="G52" s="49"/>
      <c r="H52" s="60">
        <v>32</v>
      </c>
      <c r="I52" s="60">
        <v>32</v>
      </c>
      <c r="J52" s="60"/>
      <c r="K52" s="60"/>
      <c r="L52" s="60"/>
      <c r="M52" s="60">
        <v>32</v>
      </c>
      <c r="N52" s="49" t="s">
        <v>136</v>
      </c>
      <c r="O52" s="60" t="s">
        <v>137</v>
      </c>
      <c r="P52" s="60" t="s">
        <v>138</v>
      </c>
    </row>
    <row r="53" spans="1:16" x14ac:dyDescent="0.15">
      <c r="A53" s="110"/>
      <c r="B53" s="63" t="s">
        <v>916</v>
      </c>
      <c r="C53" s="62" t="s">
        <v>592</v>
      </c>
      <c r="D53" s="62" t="s">
        <v>574</v>
      </c>
      <c r="E53" s="49">
        <v>2</v>
      </c>
      <c r="F53" s="49">
        <v>2</v>
      </c>
      <c r="G53" s="49"/>
      <c r="H53" s="60">
        <v>32</v>
      </c>
      <c r="I53" s="60">
        <v>32</v>
      </c>
      <c r="J53" s="60"/>
      <c r="K53" s="60"/>
      <c r="L53" s="60"/>
      <c r="M53" s="60">
        <v>32</v>
      </c>
      <c r="N53" s="49" t="s">
        <v>141</v>
      </c>
      <c r="O53" s="60" t="s">
        <v>137</v>
      </c>
      <c r="P53" s="60" t="s">
        <v>138</v>
      </c>
    </row>
    <row r="54" spans="1:16" x14ac:dyDescent="0.15">
      <c r="A54" s="110"/>
      <c r="B54" s="55" t="s">
        <v>917</v>
      </c>
      <c r="C54" s="58" t="s">
        <v>769</v>
      </c>
      <c r="D54" s="59" t="s">
        <v>575</v>
      </c>
      <c r="E54" s="49">
        <v>2</v>
      </c>
      <c r="F54" s="49">
        <v>1</v>
      </c>
      <c r="G54" s="49">
        <v>1</v>
      </c>
      <c r="H54" s="49">
        <v>48</v>
      </c>
      <c r="I54" s="49">
        <v>16</v>
      </c>
      <c r="J54" s="49"/>
      <c r="K54" s="49"/>
      <c r="L54" s="49">
        <v>32</v>
      </c>
      <c r="M54" s="49">
        <v>32</v>
      </c>
      <c r="N54" s="49" t="s">
        <v>232</v>
      </c>
      <c r="O54" s="60" t="s">
        <v>137</v>
      </c>
      <c r="P54" s="60"/>
    </row>
    <row r="55" spans="1:16" x14ac:dyDescent="0.15">
      <c r="A55" s="110"/>
      <c r="B55" s="55" t="s">
        <v>918</v>
      </c>
      <c r="C55" s="59" t="s">
        <v>770</v>
      </c>
      <c r="D55" s="59" t="s">
        <v>576</v>
      </c>
      <c r="E55" s="49">
        <v>2</v>
      </c>
      <c r="F55" s="49">
        <v>1</v>
      </c>
      <c r="G55" s="49">
        <v>1</v>
      </c>
      <c r="H55" s="49">
        <v>48</v>
      </c>
      <c r="I55" s="49">
        <v>16</v>
      </c>
      <c r="J55" s="49"/>
      <c r="K55" s="49"/>
      <c r="L55" s="49">
        <v>32</v>
      </c>
      <c r="M55" s="49">
        <v>32</v>
      </c>
      <c r="N55" s="49" t="s">
        <v>218</v>
      </c>
      <c r="O55" s="60" t="s">
        <v>137</v>
      </c>
      <c r="P55" s="60" t="s">
        <v>279</v>
      </c>
    </row>
    <row r="56" spans="1:16" x14ac:dyDescent="0.15">
      <c r="A56" s="110"/>
      <c r="B56" s="113" t="s">
        <v>24</v>
      </c>
      <c r="C56" s="113"/>
      <c r="D56" s="113"/>
      <c r="E56" s="64">
        <f t="shared" ref="E56:M56" si="1">SUM(E36:E55)</f>
        <v>50</v>
      </c>
      <c r="F56" s="64">
        <f t="shared" si="1"/>
        <v>47</v>
      </c>
      <c r="G56" s="64">
        <f t="shared" si="1"/>
        <v>3</v>
      </c>
      <c r="H56" s="64">
        <f t="shared" si="1"/>
        <v>848</v>
      </c>
      <c r="I56" s="64">
        <f t="shared" si="1"/>
        <v>752</v>
      </c>
      <c r="J56" s="64">
        <f t="shared" si="1"/>
        <v>0</v>
      </c>
      <c r="K56" s="64">
        <f t="shared" si="1"/>
        <v>32</v>
      </c>
      <c r="L56" s="64">
        <f t="shared" si="1"/>
        <v>64</v>
      </c>
      <c r="M56" s="64">
        <f t="shared" si="1"/>
        <v>816</v>
      </c>
      <c r="N56" s="60"/>
      <c r="O56" s="60"/>
      <c r="P56" s="65"/>
    </row>
    <row r="57" spans="1:16" ht="24" customHeight="1" x14ac:dyDescent="0.15">
      <c r="A57" s="112" t="s">
        <v>130</v>
      </c>
      <c r="B57" s="112"/>
      <c r="C57" s="112"/>
      <c r="D57" s="112"/>
      <c r="E57" s="112" t="s">
        <v>765</v>
      </c>
      <c r="F57" s="112"/>
      <c r="G57" s="112"/>
      <c r="H57" s="112"/>
      <c r="I57" s="112"/>
      <c r="J57" s="112"/>
      <c r="K57" s="112"/>
      <c r="L57" s="112"/>
      <c r="M57" s="112"/>
      <c r="N57" s="112"/>
      <c r="O57" s="112"/>
      <c r="P57" s="112"/>
    </row>
    <row r="58" spans="1:16" ht="15.95" customHeight="1" x14ac:dyDescent="0.15">
      <c r="A58" s="47" t="s">
        <v>455</v>
      </c>
      <c r="B58" s="48" t="s">
        <v>0</v>
      </c>
      <c r="C58" s="48" t="s">
        <v>1</v>
      </c>
      <c r="D58" s="47" t="s">
        <v>54</v>
      </c>
      <c r="E58" s="48" t="s">
        <v>2</v>
      </c>
      <c r="F58" s="48" t="s">
        <v>3</v>
      </c>
      <c r="G58" s="48" t="s">
        <v>4</v>
      </c>
      <c r="H58" s="48" t="s">
        <v>5</v>
      </c>
      <c r="I58" s="48" t="s">
        <v>459</v>
      </c>
      <c r="J58" s="48" t="s">
        <v>7</v>
      </c>
      <c r="K58" s="48" t="s">
        <v>8</v>
      </c>
      <c r="L58" s="47" t="s">
        <v>48</v>
      </c>
      <c r="M58" s="48" t="s">
        <v>9</v>
      </c>
      <c r="N58" s="48" t="s">
        <v>56</v>
      </c>
      <c r="O58" s="48" t="s">
        <v>10</v>
      </c>
      <c r="P58" s="48" t="s">
        <v>11</v>
      </c>
    </row>
    <row r="59" spans="1:16" x14ac:dyDescent="0.15">
      <c r="A59" s="110" t="s">
        <v>49</v>
      </c>
      <c r="B59" s="63" t="s">
        <v>919</v>
      </c>
      <c r="C59" s="66" t="s">
        <v>598</v>
      </c>
      <c r="D59" s="66" t="s">
        <v>599</v>
      </c>
      <c r="E59" s="60">
        <v>1.5</v>
      </c>
      <c r="F59" s="67">
        <v>1.5</v>
      </c>
      <c r="G59" s="67"/>
      <c r="H59" s="60">
        <v>24</v>
      </c>
      <c r="I59" s="60">
        <v>24</v>
      </c>
      <c r="J59" s="60"/>
      <c r="K59" s="60"/>
      <c r="L59" s="60"/>
      <c r="M59" s="60">
        <v>24</v>
      </c>
      <c r="N59" s="60" t="s">
        <v>221</v>
      </c>
      <c r="O59" s="60" t="s">
        <v>137</v>
      </c>
      <c r="P59" s="60"/>
    </row>
    <row r="60" spans="1:16" x14ac:dyDescent="0.15">
      <c r="A60" s="110"/>
      <c r="B60" s="63" t="s">
        <v>920</v>
      </c>
      <c r="C60" s="66" t="s">
        <v>600</v>
      </c>
      <c r="D60" s="66" t="s">
        <v>601</v>
      </c>
      <c r="E60" s="60">
        <v>1.5</v>
      </c>
      <c r="F60" s="67">
        <v>1.5</v>
      </c>
      <c r="G60" s="67"/>
      <c r="H60" s="60">
        <v>24</v>
      </c>
      <c r="I60" s="60">
        <v>24</v>
      </c>
      <c r="J60" s="60"/>
      <c r="K60" s="60"/>
      <c r="L60" s="60"/>
      <c r="M60" s="60">
        <v>24</v>
      </c>
      <c r="N60" s="60" t="s">
        <v>229</v>
      </c>
      <c r="O60" s="60" t="s">
        <v>137</v>
      </c>
      <c r="P60" s="60"/>
    </row>
    <row r="61" spans="1:16" x14ac:dyDescent="0.15">
      <c r="A61" s="110"/>
      <c r="B61" s="63" t="s">
        <v>921</v>
      </c>
      <c r="C61" s="66" t="s">
        <v>602</v>
      </c>
      <c r="D61" s="66" t="s">
        <v>603</v>
      </c>
      <c r="E61" s="60">
        <v>1.5</v>
      </c>
      <c r="F61" s="67">
        <v>1.5</v>
      </c>
      <c r="G61" s="67"/>
      <c r="H61" s="60">
        <v>24</v>
      </c>
      <c r="I61" s="60">
        <v>24</v>
      </c>
      <c r="J61" s="60"/>
      <c r="K61" s="60"/>
      <c r="L61" s="60"/>
      <c r="M61" s="60">
        <v>24</v>
      </c>
      <c r="N61" s="60" t="s">
        <v>205</v>
      </c>
      <c r="O61" s="60" t="s">
        <v>137</v>
      </c>
      <c r="P61" s="60"/>
    </row>
    <row r="62" spans="1:16" x14ac:dyDescent="0.15">
      <c r="A62" s="110"/>
      <c r="B62" s="63" t="s">
        <v>922</v>
      </c>
      <c r="C62" s="66" t="s">
        <v>604</v>
      </c>
      <c r="D62" s="66" t="s">
        <v>605</v>
      </c>
      <c r="E62" s="60">
        <v>1.5</v>
      </c>
      <c r="F62" s="67">
        <v>1.5</v>
      </c>
      <c r="G62" s="67"/>
      <c r="H62" s="60">
        <v>24</v>
      </c>
      <c r="I62" s="60">
        <v>24</v>
      </c>
      <c r="J62" s="60"/>
      <c r="K62" s="60"/>
      <c r="L62" s="60"/>
      <c r="M62" s="60">
        <v>24</v>
      </c>
      <c r="N62" s="60" t="s">
        <v>201</v>
      </c>
      <c r="O62" s="60" t="s">
        <v>137</v>
      </c>
      <c r="P62" s="60"/>
    </row>
    <row r="63" spans="1:16" ht="30" x14ac:dyDescent="0.15">
      <c r="A63" s="110"/>
      <c r="B63" s="63" t="s">
        <v>923</v>
      </c>
      <c r="C63" s="66" t="s">
        <v>606</v>
      </c>
      <c r="D63" s="66" t="s">
        <v>607</v>
      </c>
      <c r="E63" s="60">
        <v>1.5</v>
      </c>
      <c r="F63" s="67">
        <v>1.5</v>
      </c>
      <c r="G63" s="67"/>
      <c r="H63" s="60">
        <v>24</v>
      </c>
      <c r="I63" s="60">
        <v>24</v>
      </c>
      <c r="J63" s="60"/>
      <c r="K63" s="60"/>
      <c r="L63" s="60"/>
      <c r="M63" s="60">
        <v>24</v>
      </c>
      <c r="N63" s="60" t="s">
        <v>310</v>
      </c>
      <c r="O63" s="60" t="s">
        <v>137</v>
      </c>
      <c r="P63" s="60"/>
    </row>
    <row r="64" spans="1:16" ht="30" x14ac:dyDescent="0.15">
      <c r="A64" s="110"/>
      <c r="B64" s="63" t="s">
        <v>924</v>
      </c>
      <c r="C64" s="66" t="s">
        <v>608</v>
      </c>
      <c r="D64" s="66" t="s">
        <v>609</v>
      </c>
      <c r="E64" s="60">
        <v>1.5</v>
      </c>
      <c r="F64" s="67">
        <v>1.5</v>
      </c>
      <c r="G64" s="67"/>
      <c r="H64" s="60">
        <v>24</v>
      </c>
      <c r="I64" s="60">
        <v>24</v>
      </c>
      <c r="J64" s="60"/>
      <c r="K64" s="60"/>
      <c r="L64" s="60"/>
      <c r="M64" s="60">
        <v>24</v>
      </c>
      <c r="N64" s="60" t="s">
        <v>201</v>
      </c>
      <c r="O64" s="60" t="s">
        <v>137</v>
      </c>
      <c r="P64" s="60"/>
    </row>
    <row r="65" spans="1:16" ht="30" x14ac:dyDescent="0.15">
      <c r="A65" s="110"/>
      <c r="B65" s="63" t="s">
        <v>925</v>
      </c>
      <c r="C65" s="66" t="s">
        <v>610</v>
      </c>
      <c r="D65" s="66" t="s">
        <v>611</v>
      </c>
      <c r="E65" s="60">
        <v>1.5</v>
      </c>
      <c r="F65" s="67">
        <v>1.5</v>
      </c>
      <c r="G65" s="67"/>
      <c r="H65" s="60">
        <v>24</v>
      </c>
      <c r="I65" s="60">
        <v>24</v>
      </c>
      <c r="J65" s="60"/>
      <c r="K65" s="60"/>
      <c r="L65" s="60"/>
      <c r="M65" s="60">
        <v>24</v>
      </c>
      <c r="N65" s="60" t="s">
        <v>218</v>
      </c>
      <c r="O65" s="60" t="s">
        <v>137</v>
      </c>
      <c r="P65" s="60"/>
    </row>
    <row r="66" spans="1:16" x14ac:dyDescent="0.15">
      <c r="A66" s="110"/>
      <c r="B66" s="63" t="s">
        <v>926</v>
      </c>
      <c r="C66" s="66" t="s">
        <v>612</v>
      </c>
      <c r="D66" s="66" t="s">
        <v>613</v>
      </c>
      <c r="E66" s="60">
        <v>1.5</v>
      </c>
      <c r="F66" s="67">
        <v>1.5</v>
      </c>
      <c r="G66" s="67"/>
      <c r="H66" s="60">
        <v>24</v>
      </c>
      <c r="I66" s="60">
        <v>24</v>
      </c>
      <c r="J66" s="60"/>
      <c r="K66" s="60"/>
      <c r="L66" s="60"/>
      <c r="M66" s="60">
        <v>24</v>
      </c>
      <c r="N66" s="60" t="s">
        <v>208</v>
      </c>
      <c r="O66" s="60" t="s">
        <v>137</v>
      </c>
      <c r="P66" s="60"/>
    </row>
    <row r="67" spans="1:16" x14ac:dyDescent="0.15">
      <c r="A67" s="110"/>
      <c r="B67" s="63" t="s">
        <v>927</v>
      </c>
      <c r="C67" s="66" t="s">
        <v>614</v>
      </c>
      <c r="D67" s="66" t="s">
        <v>615</v>
      </c>
      <c r="E67" s="60">
        <v>3</v>
      </c>
      <c r="F67" s="67"/>
      <c r="G67" s="67">
        <v>3</v>
      </c>
      <c r="H67" s="60">
        <v>96</v>
      </c>
      <c r="I67" s="60"/>
      <c r="J67" s="60"/>
      <c r="K67" s="60"/>
      <c r="L67" s="60">
        <v>96</v>
      </c>
      <c r="M67" s="63" t="s">
        <v>616</v>
      </c>
      <c r="N67" s="60" t="s">
        <v>618</v>
      </c>
      <c r="O67" s="60" t="s">
        <v>137</v>
      </c>
      <c r="P67" s="60"/>
    </row>
    <row r="68" spans="1:16" x14ac:dyDescent="0.15">
      <c r="A68" s="110"/>
      <c r="B68" s="63" t="s">
        <v>928</v>
      </c>
      <c r="C68" s="66" t="s">
        <v>191</v>
      </c>
      <c r="D68" s="20" t="s">
        <v>193</v>
      </c>
      <c r="E68" s="60">
        <v>8</v>
      </c>
      <c r="F68" s="67"/>
      <c r="G68" s="67">
        <v>8</v>
      </c>
      <c r="H68" s="60">
        <v>256</v>
      </c>
      <c r="I68" s="60"/>
      <c r="J68" s="60"/>
      <c r="K68" s="60"/>
      <c r="L68" s="60">
        <v>256</v>
      </c>
      <c r="M68" s="55" t="s">
        <v>617</v>
      </c>
      <c r="N68" s="60" t="s">
        <v>619</v>
      </c>
      <c r="O68" s="60" t="s">
        <v>137</v>
      </c>
      <c r="P68" s="60"/>
    </row>
    <row r="69" spans="1:16" ht="24" customHeight="1" x14ac:dyDescent="0.15">
      <c r="A69" s="110"/>
      <c r="B69" s="119" t="s">
        <v>620</v>
      </c>
      <c r="C69" s="120"/>
      <c r="D69" s="120"/>
      <c r="E69" s="120"/>
      <c r="F69" s="120"/>
      <c r="G69" s="120"/>
      <c r="H69" s="120"/>
      <c r="I69" s="120"/>
      <c r="J69" s="120"/>
      <c r="K69" s="120"/>
      <c r="L69" s="120"/>
      <c r="M69" s="120"/>
      <c r="N69" s="120"/>
      <c r="O69" s="120"/>
      <c r="P69" s="121"/>
    </row>
    <row r="70" spans="1:16" ht="30" x14ac:dyDescent="0.15">
      <c r="A70" s="110"/>
      <c r="B70" s="63" t="s">
        <v>929</v>
      </c>
      <c r="C70" s="66" t="s">
        <v>621</v>
      </c>
      <c r="D70" s="66" t="s">
        <v>622</v>
      </c>
      <c r="E70" s="60">
        <v>1.5</v>
      </c>
      <c r="F70" s="67"/>
      <c r="G70" s="67">
        <v>1.5</v>
      </c>
      <c r="H70" s="60">
        <v>48</v>
      </c>
      <c r="I70" s="60"/>
      <c r="J70" s="60"/>
      <c r="K70" s="60"/>
      <c r="L70" s="60">
        <v>48</v>
      </c>
      <c r="M70" s="63" t="s">
        <v>641</v>
      </c>
      <c r="N70" s="69" t="s">
        <v>642</v>
      </c>
      <c r="O70" s="78" t="s">
        <v>137</v>
      </c>
      <c r="P70" s="60"/>
    </row>
    <row r="71" spans="1:16" ht="30" x14ac:dyDescent="0.15">
      <c r="A71" s="110"/>
      <c r="B71" s="63" t="s">
        <v>930</v>
      </c>
      <c r="C71" s="66" t="s">
        <v>623</v>
      </c>
      <c r="D71" s="66" t="s">
        <v>624</v>
      </c>
      <c r="E71" s="60">
        <v>1.5</v>
      </c>
      <c r="F71" s="67"/>
      <c r="G71" s="67">
        <v>1.5</v>
      </c>
      <c r="H71" s="60">
        <v>48</v>
      </c>
      <c r="I71" s="60"/>
      <c r="J71" s="60"/>
      <c r="K71" s="60"/>
      <c r="L71" s="60">
        <v>48</v>
      </c>
      <c r="M71" s="63" t="s">
        <v>641</v>
      </c>
      <c r="N71" s="60" t="s">
        <v>643</v>
      </c>
      <c r="O71" s="78" t="s">
        <v>137</v>
      </c>
      <c r="P71" s="60"/>
    </row>
    <row r="72" spans="1:16" x14ac:dyDescent="0.15">
      <c r="A72" s="110"/>
      <c r="B72" s="63" t="s">
        <v>931</v>
      </c>
      <c r="C72" s="66" t="s">
        <v>625</v>
      </c>
      <c r="D72" s="66" t="s">
        <v>626</v>
      </c>
      <c r="E72" s="60">
        <v>1.5</v>
      </c>
      <c r="F72" s="67"/>
      <c r="G72" s="67">
        <v>1.5</v>
      </c>
      <c r="H72" s="60">
        <v>48</v>
      </c>
      <c r="I72" s="60"/>
      <c r="J72" s="60"/>
      <c r="K72" s="60"/>
      <c r="L72" s="60">
        <v>48</v>
      </c>
      <c r="M72" s="63" t="s">
        <v>641</v>
      </c>
      <c r="N72" s="60" t="s">
        <v>643</v>
      </c>
      <c r="O72" s="78" t="s">
        <v>137</v>
      </c>
      <c r="P72" s="60"/>
    </row>
    <row r="73" spans="1:16" x14ac:dyDescent="0.15">
      <c r="A73" s="110"/>
      <c r="B73" s="63" t="s">
        <v>932</v>
      </c>
      <c r="C73" s="66" t="s">
        <v>627</v>
      </c>
      <c r="D73" s="66" t="s">
        <v>628</v>
      </c>
      <c r="E73" s="60">
        <v>1.5</v>
      </c>
      <c r="F73" s="67"/>
      <c r="G73" s="67">
        <v>1.5</v>
      </c>
      <c r="H73" s="60">
        <v>48</v>
      </c>
      <c r="I73" s="60"/>
      <c r="J73" s="60"/>
      <c r="K73" s="60"/>
      <c r="L73" s="60">
        <v>48</v>
      </c>
      <c r="M73" s="63" t="s">
        <v>641</v>
      </c>
      <c r="N73" s="60" t="s">
        <v>644</v>
      </c>
      <c r="O73" s="78" t="s">
        <v>137</v>
      </c>
      <c r="P73" s="69"/>
    </row>
    <row r="74" spans="1:16" x14ac:dyDescent="0.15">
      <c r="A74" s="110"/>
      <c r="B74" s="63" t="s">
        <v>933</v>
      </c>
      <c r="C74" s="66" t="s">
        <v>629</v>
      </c>
      <c r="D74" s="66" t="s">
        <v>630</v>
      </c>
      <c r="E74" s="60">
        <v>1.5</v>
      </c>
      <c r="F74" s="67"/>
      <c r="G74" s="67">
        <v>1.5</v>
      </c>
      <c r="H74" s="60">
        <v>48</v>
      </c>
      <c r="I74" s="60"/>
      <c r="J74" s="60"/>
      <c r="K74" s="60"/>
      <c r="L74" s="60">
        <v>48</v>
      </c>
      <c r="M74" s="63" t="s">
        <v>641</v>
      </c>
      <c r="N74" s="60" t="s">
        <v>645</v>
      </c>
      <c r="O74" s="78" t="s">
        <v>137</v>
      </c>
      <c r="P74" s="60"/>
    </row>
    <row r="75" spans="1:16" x14ac:dyDescent="0.15">
      <c r="A75" s="110"/>
      <c r="B75" s="63" t="s">
        <v>934</v>
      </c>
      <c r="C75" s="66" t="s">
        <v>631</v>
      </c>
      <c r="D75" s="66" t="s">
        <v>632</v>
      </c>
      <c r="E75" s="60">
        <v>1.5</v>
      </c>
      <c r="F75" s="67"/>
      <c r="G75" s="67">
        <v>1.5</v>
      </c>
      <c r="H75" s="60">
        <v>48</v>
      </c>
      <c r="I75" s="60"/>
      <c r="J75" s="60"/>
      <c r="K75" s="60"/>
      <c r="L75" s="60">
        <v>48</v>
      </c>
      <c r="M75" s="63" t="s">
        <v>641</v>
      </c>
      <c r="N75" s="60" t="s">
        <v>645</v>
      </c>
      <c r="O75" s="78" t="s">
        <v>137</v>
      </c>
      <c r="P75" s="69"/>
    </row>
    <row r="76" spans="1:16" x14ac:dyDescent="0.15">
      <c r="A76" s="110"/>
      <c r="B76" s="63" t="s">
        <v>935</v>
      </c>
      <c r="C76" s="66" t="s">
        <v>633</v>
      </c>
      <c r="D76" s="66" t="s">
        <v>634</v>
      </c>
      <c r="E76" s="60">
        <v>1.5</v>
      </c>
      <c r="F76" s="67"/>
      <c r="G76" s="67">
        <v>1.5</v>
      </c>
      <c r="H76" s="60">
        <v>48</v>
      </c>
      <c r="I76" s="60"/>
      <c r="J76" s="60"/>
      <c r="K76" s="60"/>
      <c r="L76" s="60">
        <v>48</v>
      </c>
      <c r="M76" s="63" t="s">
        <v>641</v>
      </c>
      <c r="N76" s="60" t="s">
        <v>645</v>
      </c>
      <c r="O76" s="78" t="s">
        <v>137</v>
      </c>
      <c r="P76" s="60"/>
    </row>
    <row r="77" spans="1:16" ht="30" x14ac:dyDescent="0.15">
      <c r="A77" s="110"/>
      <c r="B77" s="63" t="s">
        <v>936</v>
      </c>
      <c r="C77" s="66" t="s">
        <v>635</v>
      </c>
      <c r="D77" s="66" t="s">
        <v>636</v>
      </c>
      <c r="E77" s="60">
        <v>1.5</v>
      </c>
      <c r="F77" s="67"/>
      <c r="G77" s="67">
        <v>1.5</v>
      </c>
      <c r="H77" s="60">
        <v>48</v>
      </c>
      <c r="I77" s="60"/>
      <c r="J77" s="60"/>
      <c r="K77" s="60"/>
      <c r="L77" s="60">
        <v>48</v>
      </c>
      <c r="M77" s="63" t="s">
        <v>641</v>
      </c>
      <c r="N77" s="60" t="s">
        <v>618</v>
      </c>
      <c r="O77" s="78" t="s">
        <v>137</v>
      </c>
      <c r="P77" s="60"/>
    </row>
    <row r="78" spans="1:16" ht="15" customHeight="1" x14ac:dyDescent="0.15">
      <c r="A78" s="110"/>
      <c r="B78" s="63" t="s">
        <v>937</v>
      </c>
      <c r="C78" s="66" t="s">
        <v>637</v>
      </c>
      <c r="D78" s="66" t="s">
        <v>638</v>
      </c>
      <c r="E78" s="60">
        <v>1.5</v>
      </c>
      <c r="F78" s="67"/>
      <c r="G78" s="67">
        <v>1.5</v>
      </c>
      <c r="H78" s="60">
        <v>48</v>
      </c>
      <c r="I78" s="60"/>
      <c r="J78" s="60"/>
      <c r="K78" s="60"/>
      <c r="L78" s="60">
        <v>48</v>
      </c>
      <c r="M78" s="63" t="s">
        <v>641</v>
      </c>
      <c r="N78" s="60" t="s">
        <v>618</v>
      </c>
      <c r="O78" s="78" t="s">
        <v>137</v>
      </c>
      <c r="P78" s="69"/>
    </row>
    <row r="79" spans="1:16" ht="15" customHeight="1" x14ac:dyDescent="0.15">
      <c r="A79" s="110"/>
      <c r="B79" s="63" t="s">
        <v>938</v>
      </c>
      <c r="C79" s="66" t="s">
        <v>639</v>
      </c>
      <c r="D79" s="66" t="s">
        <v>640</v>
      </c>
      <c r="E79" s="60">
        <v>1.5</v>
      </c>
      <c r="F79" s="67"/>
      <c r="G79" s="67">
        <v>1.5</v>
      </c>
      <c r="H79" s="60">
        <v>48</v>
      </c>
      <c r="I79" s="60"/>
      <c r="J79" s="60"/>
      <c r="K79" s="60"/>
      <c r="L79" s="60">
        <v>48</v>
      </c>
      <c r="M79" s="63" t="s">
        <v>641</v>
      </c>
      <c r="N79" s="60" t="s">
        <v>618</v>
      </c>
      <c r="O79" s="78" t="s">
        <v>137</v>
      </c>
      <c r="P79" s="60"/>
    </row>
    <row r="80" spans="1:16" ht="15" customHeight="1" x14ac:dyDescent="0.15">
      <c r="A80" s="110"/>
      <c r="B80" s="113" t="s">
        <v>24</v>
      </c>
      <c r="C80" s="113"/>
      <c r="D80" s="113"/>
      <c r="E80" s="64">
        <f>SUM(E59:E68,E75:E79)</f>
        <v>30.5</v>
      </c>
      <c r="F80" s="64">
        <f t="shared" ref="F80:M80" si="2">SUM(F59:F68,F75:F79)</f>
        <v>12</v>
      </c>
      <c r="G80" s="64">
        <f t="shared" si="2"/>
        <v>18.5</v>
      </c>
      <c r="H80" s="64">
        <f t="shared" si="2"/>
        <v>784</v>
      </c>
      <c r="I80" s="64">
        <f t="shared" si="2"/>
        <v>192</v>
      </c>
      <c r="J80" s="64">
        <f t="shared" si="2"/>
        <v>0</v>
      </c>
      <c r="K80" s="64">
        <f t="shared" si="2"/>
        <v>0</v>
      </c>
      <c r="L80" s="64">
        <f t="shared" si="2"/>
        <v>592</v>
      </c>
      <c r="M80" s="64">
        <f t="shared" si="2"/>
        <v>192</v>
      </c>
      <c r="N80" s="60"/>
      <c r="O80" s="60"/>
      <c r="P80" s="65"/>
    </row>
    <row r="81" spans="1:16" ht="24" customHeight="1" x14ac:dyDescent="0.15">
      <c r="A81" s="112" t="s">
        <v>131</v>
      </c>
      <c r="B81" s="112"/>
      <c r="C81" s="112"/>
      <c r="D81" s="112"/>
      <c r="E81" s="112" t="s">
        <v>764</v>
      </c>
      <c r="F81" s="112"/>
      <c r="G81" s="112"/>
      <c r="H81" s="112"/>
      <c r="I81" s="112"/>
      <c r="J81" s="112"/>
      <c r="K81" s="112"/>
      <c r="L81" s="112"/>
      <c r="M81" s="112"/>
      <c r="N81" s="112"/>
      <c r="O81" s="112"/>
      <c r="P81" s="112"/>
    </row>
    <row r="82" spans="1:16" ht="15.95" customHeight="1" x14ac:dyDescent="0.15">
      <c r="A82" s="47" t="s">
        <v>455</v>
      </c>
      <c r="B82" s="48" t="s">
        <v>0</v>
      </c>
      <c r="C82" s="48" t="s">
        <v>1</v>
      </c>
      <c r="D82" s="47" t="s">
        <v>54</v>
      </c>
      <c r="E82" s="48" t="s">
        <v>2</v>
      </c>
      <c r="F82" s="48" t="s">
        <v>3</v>
      </c>
      <c r="G82" s="48" t="s">
        <v>4</v>
      </c>
      <c r="H82" s="48" t="s">
        <v>5</v>
      </c>
      <c r="I82" s="48" t="s">
        <v>459</v>
      </c>
      <c r="J82" s="48" t="s">
        <v>7</v>
      </c>
      <c r="K82" s="48" t="s">
        <v>8</v>
      </c>
      <c r="L82" s="47" t="s">
        <v>48</v>
      </c>
      <c r="M82" s="48" t="s">
        <v>9</v>
      </c>
      <c r="N82" s="48" t="s">
        <v>56</v>
      </c>
      <c r="O82" s="48" t="s">
        <v>10</v>
      </c>
      <c r="P82" s="48" t="s">
        <v>11</v>
      </c>
    </row>
    <row r="83" spans="1:16" ht="24" customHeight="1" x14ac:dyDescent="0.15">
      <c r="A83" s="110" t="s">
        <v>50</v>
      </c>
      <c r="B83" s="119" t="s">
        <v>646</v>
      </c>
      <c r="C83" s="120"/>
      <c r="D83" s="120"/>
      <c r="E83" s="120"/>
      <c r="F83" s="120"/>
      <c r="G83" s="120"/>
      <c r="H83" s="120"/>
      <c r="I83" s="120"/>
      <c r="J83" s="120"/>
      <c r="K83" s="120"/>
      <c r="L83" s="120"/>
      <c r="M83" s="120"/>
      <c r="N83" s="120"/>
      <c r="O83" s="120"/>
      <c r="P83" s="121"/>
    </row>
    <row r="84" spans="1:16" x14ac:dyDescent="0.15">
      <c r="A84" s="110"/>
      <c r="B84" s="63" t="s">
        <v>939</v>
      </c>
      <c r="C84" s="66" t="s">
        <v>647</v>
      </c>
      <c r="D84" s="66" t="s">
        <v>648</v>
      </c>
      <c r="E84" s="60">
        <v>2</v>
      </c>
      <c r="F84" s="67">
        <v>2</v>
      </c>
      <c r="G84" s="67"/>
      <c r="H84" s="60">
        <v>32</v>
      </c>
      <c r="I84" s="60">
        <v>32</v>
      </c>
      <c r="J84" s="60"/>
      <c r="K84" s="60"/>
      <c r="L84" s="60"/>
      <c r="M84" s="60">
        <v>32</v>
      </c>
      <c r="N84" s="60" t="s">
        <v>142</v>
      </c>
      <c r="O84" s="60" t="s">
        <v>202</v>
      </c>
      <c r="P84" s="60"/>
    </row>
    <row r="85" spans="1:16" ht="30" x14ac:dyDescent="0.15">
      <c r="A85" s="110"/>
      <c r="B85" s="63" t="s">
        <v>940</v>
      </c>
      <c r="C85" s="66" t="s">
        <v>649</v>
      </c>
      <c r="D85" s="66" t="s">
        <v>650</v>
      </c>
      <c r="E85" s="60">
        <v>2</v>
      </c>
      <c r="F85" s="67">
        <v>2</v>
      </c>
      <c r="G85" s="67"/>
      <c r="H85" s="60">
        <v>32</v>
      </c>
      <c r="I85" s="60">
        <v>32</v>
      </c>
      <c r="J85" s="60"/>
      <c r="K85" s="60"/>
      <c r="L85" s="60"/>
      <c r="M85" s="60">
        <v>32</v>
      </c>
      <c r="N85" s="60" t="s">
        <v>136</v>
      </c>
      <c r="O85" s="60" t="s">
        <v>202</v>
      </c>
      <c r="P85" s="60"/>
    </row>
    <row r="86" spans="1:16" ht="30" x14ac:dyDescent="0.15">
      <c r="A86" s="110"/>
      <c r="B86" s="63" t="s">
        <v>941</v>
      </c>
      <c r="C86" s="66" t="s">
        <v>651</v>
      </c>
      <c r="D86" s="66" t="s">
        <v>652</v>
      </c>
      <c r="E86" s="60">
        <v>2</v>
      </c>
      <c r="F86" s="67">
        <v>2</v>
      </c>
      <c r="G86" s="67"/>
      <c r="H86" s="60">
        <v>32</v>
      </c>
      <c r="I86" s="60">
        <v>32</v>
      </c>
      <c r="J86" s="60"/>
      <c r="K86" s="60"/>
      <c r="L86" s="60"/>
      <c r="M86" s="60">
        <v>32</v>
      </c>
      <c r="N86" s="60" t="s">
        <v>141</v>
      </c>
      <c r="O86" s="60" t="s">
        <v>202</v>
      </c>
      <c r="P86" s="60"/>
    </row>
    <row r="87" spans="1:16" x14ac:dyDescent="0.15">
      <c r="A87" s="110"/>
      <c r="B87" s="63" t="s">
        <v>942</v>
      </c>
      <c r="C87" s="66" t="s">
        <v>653</v>
      </c>
      <c r="D87" s="66" t="s">
        <v>654</v>
      </c>
      <c r="E87" s="60">
        <v>2</v>
      </c>
      <c r="F87" s="67">
        <v>2</v>
      </c>
      <c r="G87" s="67"/>
      <c r="H87" s="60">
        <v>32</v>
      </c>
      <c r="I87" s="60">
        <v>32</v>
      </c>
      <c r="J87" s="60"/>
      <c r="K87" s="60"/>
      <c r="L87" s="60"/>
      <c r="M87" s="60">
        <v>32</v>
      </c>
      <c r="N87" s="60" t="s">
        <v>140</v>
      </c>
      <c r="O87" s="60" t="s">
        <v>202</v>
      </c>
      <c r="P87" s="69"/>
    </row>
    <row r="88" spans="1:16" x14ac:dyDescent="0.15">
      <c r="A88" s="110"/>
      <c r="B88" s="63" t="s">
        <v>943</v>
      </c>
      <c r="C88" s="66" t="s">
        <v>655</v>
      </c>
      <c r="D88" s="66" t="s">
        <v>703</v>
      </c>
      <c r="E88" s="60">
        <v>2</v>
      </c>
      <c r="F88" s="67">
        <v>2</v>
      </c>
      <c r="G88" s="67"/>
      <c r="H88" s="60">
        <v>32</v>
      </c>
      <c r="I88" s="60">
        <v>32</v>
      </c>
      <c r="J88" s="60"/>
      <c r="K88" s="60"/>
      <c r="L88" s="60"/>
      <c r="M88" s="60">
        <v>32</v>
      </c>
      <c r="N88" s="60" t="s">
        <v>142</v>
      </c>
      <c r="O88" s="60" t="s">
        <v>202</v>
      </c>
      <c r="P88" s="60"/>
    </row>
    <row r="89" spans="1:16" x14ac:dyDescent="0.15">
      <c r="A89" s="110"/>
      <c r="B89" s="63" t="s">
        <v>944</v>
      </c>
      <c r="C89" s="66" t="s">
        <v>656</v>
      </c>
      <c r="D89" s="66" t="s">
        <v>657</v>
      </c>
      <c r="E89" s="60">
        <v>2</v>
      </c>
      <c r="F89" s="67">
        <v>2</v>
      </c>
      <c r="G89" s="67"/>
      <c r="H89" s="60">
        <v>32</v>
      </c>
      <c r="I89" s="60">
        <v>32</v>
      </c>
      <c r="J89" s="60"/>
      <c r="K89" s="60"/>
      <c r="L89" s="60"/>
      <c r="M89" s="60">
        <v>32</v>
      </c>
      <c r="N89" s="60" t="s">
        <v>136</v>
      </c>
      <c r="O89" s="60" t="s">
        <v>202</v>
      </c>
      <c r="P89" s="60"/>
    </row>
    <row r="90" spans="1:16" x14ac:dyDescent="0.15">
      <c r="A90" s="110"/>
      <c r="B90" s="63" t="s">
        <v>945</v>
      </c>
      <c r="C90" s="66" t="s">
        <v>658</v>
      </c>
      <c r="D90" s="66" t="s">
        <v>659</v>
      </c>
      <c r="E90" s="60">
        <v>2</v>
      </c>
      <c r="F90" s="67">
        <v>2</v>
      </c>
      <c r="G90" s="67"/>
      <c r="H90" s="60">
        <v>32</v>
      </c>
      <c r="I90" s="60">
        <v>32</v>
      </c>
      <c r="J90" s="60"/>
      <c r="K90" s="60"/>
      <c r="L90" s="60"/>
      <c r="M90" s="60">
        <v>32</v>
      </c>
      <c r="N90" s="60" t="s">
        <v>140</v>
      </c>
      <c r="O90" s="60" t="s">
        <v>202</v>
      </c>
      <c r="P90" s="60"/>
    </row>
    <row r="91" spans="1:16" x14ac:dyDescent="0.15">
      <c r="A91" s="110"/>
      <c r="B91" s="63" t="s">
        <v>946</v>
      </c>
      <c r="C91" s="66" t="s">
        <v>660</v>
      </c>
      <c r="D91" s="66" t="s">
        <v>661</v>
      </c>
      <c r="E91" s="60">
        <v>2</v>
      </c>
      <c r="F91" s="67">
        <v>2</v>
      </c>
      <c r="G91" s="67"/>
      <c r="H91" s="60">
        <v>32</v>
      </c>
      <c r="I91" s="60">
        <v>32</v>
      </c>
      <c r="J91" s="60"/>
      <c r="K91" s="60"/>
      <c r="L91" s="60"/>
      <c r="M91" s="60">
        <v>32</v>
      </c>
      <c r="N91" s="60" t="s">
        <v>141</v>
      </c>
      <c r="O91" s="60" t="s">
        <v>202</v>
      </c>
      <c r="P91" s="60"/>
    </row>
    <row r="92" spans="1:16" ht="24" customHeight="1" x14ac:dyDescent="0.15">
      <c r="A92" s="110"/>
      <c r="B92" s="119" t="s">
        <v>662</v>
      </c>
      <c r="C92" s="120"/>
      <c r="D92" s="120"/>
      <c r="E92" s="120"/>
      <c r="F92" s="120"/>
      <c r="G92" s="120"/>
      <c r="H92" s="120"/>
      <c r="I92" s="120"/>
      <c r="J92" s="120"/>
      <c r="K92" s="120"/>
      <c r="L92" s="120"/>
      <c r="M92" s="120"/>
      <c r="N92" s="120"/>
      <c r="O92" s="120"/>
      <c r="P92" s="121"/>
    </row>
    <row r="93" spans="1:16" x14ac:dyDescent="0.15">
      <c r="A93" s="110"/>
      <c r="B93" s="63" t="s">
        <v>947</v>
      </c>
      <c r="C93" s="66" t="s">
        <v>663</v>
      </c>
      <c r="D93" s="66" t="s">
        <v>664</v>
      </c>
      <c r="E93" s="60">
        <v>2</v>
      </c>
      <c r="F93" s="67">
        <v>2</v>
      </c>
      <c r="G93" s="67"/>
      <c r="H93" s="60">
        <v>32</v>
      </c>
      <c r="I93" s="60">
        <v>32</v>
      </c>
      <c r="J93" s="60"/>
      <c r="K93" s="60"/>
      <c r="L93" s="60"/>
      <c r="M93" s="60">
        <v>32</v>
      </c>
      <c r="N93" s="60" t="s">
        <v>142</v>
      </c>
      <c r="O93" s="60" t="s">
        <v>202</v>
      </c>
      <c r="P93" s="60"/>
    </row>
    <row r="94" spans="1:16" ht="30" x14ac:dyDescent="0.15">
      <c r="A94" s="110"/>
      <c r="B94" s="63" t="s">
        <v>948</v>
      </c>
      <c r="C94" s="66" t="s">
        <v>665</v>
      </c>
      <c r="D94" s="66" t="s">
        <v>666</v>
      </c>
      <c r="E94" s="60">
        <v>2</v>
      </c>
      <c r="F94" s="67">
        <v>2</v>
      </c>
      <c r="G94" s="67"/>
      <c r="H94" s="60">
        <v>32</v>
      </c>
      <c r="I94" s="60">
        <v>32</v>
      </c>
      <c r="J94" s="60"/>
      <c r="K94" s="60"/>
      <c r="L94" s="60"/>
      <c r="M94" s="60">
        <v>32</v>
      </c>
      <c r="N94" s="60" t="s">
        <v>141</v>
      </c>
      <c r="O94" s="60" t="s">
        <v>202</v>
      </c>
      <c r="P94" s="60"/>
    </row>
    <row r="95" spans="1:16" x14ac:dyDescent="0.15">
      <c r="A95" s="110"/>
      <c r="B95" s="63" t="s">
        <v>949</v>
      </c>
      <c r="C95" s="66" t="s">
        <v>667</v>
      </c>
      <c r="D95" s="66" t="s">
        <v>668</v>
      </c>
      <c r="E95" s="60">
        <v>2</v>
      </c>
      <c r="F95" s="67">
        <v>2</v>
      </c>
      <c r="G95" s="67"/>
      <c r="H95" s="60">
        <v>32</v>
      </c>
      <c r="I95" s="60">
        <v>32</v>
      </c>
      <c r="J95" s="60"/>
      <c r="K95" s="60"/>
      <c r="L95" s="60"/>
      <c r="M95" s="60">
        <v>32</v>
      </c>
      <c r="N95" s="60" t="s">
        <v>142</v>
      </c>
      <c r="O95" s="60" t="s">
        <v>202</v>
      </c>
      <c r="P95" s="60"/>
    </row>
    <row r="96" spans="1:16" x14ac:dyDescent="0.15">
      <c r="A96" s="110"/>
      <c r="B96" s="63" t="s">
        <v>950</v>
      </c>
      <c r="C96" s="66" t="s">
        <v>669</v>
      </c>
      <c r="D96" s="66" t="s">
        <v>670</v>
      </c>
      <c r="E96" s="60">
        <v>2</v>
      </c>
      <c r="F96" s="67">
        <v>2</v>
      </c>
      <c r="G96" s="67"/>
      <c r="H96" s="60">
        <v>32</v>
      </c>
      <c r="I96" s="60">
        <v>32</v>
      </c>
      <c r="J96" s="60"/>
      <c r="K96" s="60"/>
      <c r="L96" s="60"/>
      <c r="M96" s="60">
        <v>32</v>
      </c>
      <c r="N96" s="60" t="s">
        <v>136</v>
      </c>
      <c r="O96" s="60" t="s">
        <v>202</v>
      </c>
      <c r="P96" s="60"/>
    </row>
    <row r="97" spans="1:16" ht="30" x14ac:dyDescent="0.15">
      <c r="A97" s="110"/>
      <c r="B97" s="63" t="s">
        <v>951</v>
      </c>
      <c r="C97" s="66" t="s">
        <v>671</v>
      </c>
      <c r="D97" s="66" t="s">
        <v>672</v>
      </c>
      <c r="E97" s="60">
        <v>2</v>
      </c>
      <c r="F97" s="67">
        <v>2</v>
      </c>
      <c r="G97" s="67"/>
      <c r="H97" s="60">
        <v>32</v>
      </c>
      <c r="I97" s="60">
        <v>32</v>
      </c>
      <c r="J97" s="60"/>
      <c r="K97" s="60"/>
      <c r="L97" s="60"/>
      <c r="M97" s="60">
        <v>32</v>
      </c>
      <c r="N97" s="60" t="s">
        <v>141</v>
      </c>
      <c r="O97" s="60" t="s">
        <v>202</v>
      </c>
      <c r="P97" s="60"/>
    </row>
    <row r="98" spans="1:16" ht="15" customHeight="1" x14ac:dyDescent="0.15">
      <c r="A98" s="110"/>
      <c r="B98" s="63" t="s">
        <v>952</v>
      </c>
      <c r="C98" s="66" t="s">
        <v>673</v>
      </c>
      <c r="D98" s="66" t="s">
        <v>674</v>
      </c>
      <c r="E98" s="60">
        <v>2</v>
      </c>
      <c r="F98" s="67">
        <v>2</v>
      </c>
      <c r="G98" s="67"/>
      <c r="H98" s="60">
        <v>32</v>
      </c>
      <c r="I98" s="60">
        <v>32</v>
      </c>
      <c r="J98" s="60"/>
      <c r="K98" s="60"/>
      <c r="L98" s="60"/>
      <c r="M98" s="60">
        <v>32</v>
      </c>
      <c r="N98" s="60" t="s">
        <v>140</v>
      </c>
      <c r="O98" s="60" t="s">
        <v>202</v>
      </c>
      <c r="P98" s="60"/>
    </row>
    <row r="99" spans="1:16" ht="15" customHeight="1" x14ac:dyDescent="0.15">
      <c r="A99" s="110"/>
      <c r="B99" s="63" t="s">
        <v>953</v>
      </c>
      <c r="C99" s="66" t="s">
        <v>675</v>
      </c>
      <c r="D99" s="66" t="s">
        <v>676</v>
      </c>
      <c r="E99" s="60">
        <v>2</v>
      </c>
      <c r="F99" s="67">
        <v>2</v>
      </c>
      <c r="G99" s="67"/>
      <c r="H99" s="60">
        <v>32</v>
      </c>
      <c r="I99" s="60">
        <v>32</v>
      </c>
      <c r="J99" s="60"/>
      <c r="K99" s="60"/>
      <c r="L99" s="60"/>
      <c r="M99" s="60">
        <v>32</v>
      </c>
      <c r="N99" s="60" t="s">
        <v>141</v>
      </c>
      <c r="O99" s="60" t="s">
        <v>202</v>
      </c>
      <c r="P99" s="60"/>
    </row>
    <row r="100" spans="1:16" ht="15" customHeight="1" x14ac:dyDescent="0.15">
      <c r="A100" s="110"/>
      <c r="B100" s="63" t="s">
        <v>954</v>
      </c>
      <c r="C100" s="66" t="s">
        <v>677</v>
      </c>
      <c r="D100" s="66" t="s">
        <v>704</v>
      </c>
      <c r="E100" s="60">
        <v>2</v>
      </c>
      <c r="F100" s="67">
        <v>2</v>
      </c>
      <c r="G100" s="67"/>
      <c r="H100" s="60">
        <v>32</v>
      </c>
      <c r="I100" s="60">
        <v>32</v>
      </c>
      <c r="J100" s="60"/>
      <c r="K100" s="60"/>
      <c r="L100" s="60"/>
      <c r="M100" s="60">
        <v>32</v>
      </c>
      <c r="N100" s="60" t="s">
        <v>142</v>
      </c>
      <c r="O100" s="60" t="s">
        <v>202</v>
      </c>
      <c r="P100" s="60"/>
    </row>
    <row r="101" spans="1:16" ht="15" customHeight="1" x14ac:dyDescent="0.15">
      <c r="A101" s="110"/>
      <c r="B101" s="63" t="s">
        <v>955</v>
      </c>
      <c r="C101" s="66" t="s">
        <v>678</v>
      </c>
      <c r="D101" s="66" t="s">
        <v>679</v>
      </c>
      <c r="E101" s="60">
        <v>2</v>
      </c>
      <c r="F101" s="67">
        <v>2</v>
      </c>
      <c r="G101" s="67"/>
      <c r="H101" s="60">
        <v>32</v>
      </c>
      <c r="I101" s="60">
        <v>32</v>
      </c>
      <c r="J101" s="60"/>
      <c r="K101" s="60"/>
      <c r="L101" s="60"/>
      <c r="M101" s="60">
        <v>32</v>
      </c>
      <c r="N101" s="60" t="s">
        <v>140</v>
      </c>
      <c r="O101" s="60" t="s">
        <v>202</v>
      </c>
      <c r="P101" s="60"/>
    </row>
    <row r="102" spans="1:16" ht="24" customHeight="1" x14ac:dyDescent="0.15">
      <c r="A102" s="110"/>
      <c r="B102" s="119" t="s">
        <v>702</v>
      </c>
      <c r="C102" s="120"/>
      <c r="D102" s="120"/>
      <c r="E102" s="120"/>
      <c r="F102" s="120"/>
      <c r="G102" s="120"/>
      <c r="H102" s="120"/>
      <c r="I102" s="120"/>
      <c r="J102" s="120"/>
      <c r="K102" s="120"/>
      <c r="L102" s="120"/>
      <c r="M102" s="120"/>
      <c r="N102" s="120"/>
      <c r="O102" s="120"/>
      <c r="P102" s="121"/>
    </row>
    <row r="103" spans="1:16" ht="15" customHeight="1" x14ac:dyDescent="0.15">
      <c r="A103" s="110"/>
      <c r="B103" s="70" t="s">
        <v>956</v>
      </c>
      <c r="C103" s="71" t="s">
        <v>680</v>
      </c>
      <c r="D103" s="71" t="s">
        <v>681</v>
      </c>
      <c r="E103" s="72">
        <v>2</v>
      </c>
      <c r="F103" s="73">
        <v>2</v>
      </c>
      <c r="G103" s="73"/>
      <c r="H103" s="72">
        <v>32</v>
      </c>
      <c r="I103" s="72">
        <v>32</v>
      </c>
      <c r="J103" s="72"/>
      <c r="K103" s="72"/>
      <c r="L103" s="72"/>
      <c r="M103" s="72">
        <v>32</v>
      </c>
      <c r="N103" s="72" t="s">
        <v>142</v>
      </c>
      <c r="O103" s="72" t="s">
        <v>202</v>
      </c>
      <c r="P103" s="72"/>
    </row>
    <row r="104" spans="1:16" ht="15" customHeight="1" x14ac:dyDescent="0.15">
      <c r="A104" s="110"/>
      <c r="B104" s="70" t="s">
        <v>957</v>
      </c>
      <c r="C104" s="71" t="s">
        <v>682</v>
      </c>
      <c r="D104" s="71" t="s">
        <v>683</v>
      </c>
      <c r="E104" s="72">
        <v>2</v>
      </c>
      <c r="F104" s="73">
        <v>2</v>
      </c>
      <c r="G104" s="73"/>
      <c r="H104" s="72">
        <v>32</v>
      </c>
      <c r="I104" s="72">
        <v>32</v>
      </c>
      <c r="J104" s="72"/>
      <c r="K104" s="72"/>
      <c r="L104" s="72"/>
      <c r="M104" s="72">
        <v>32</v>
      </c>
      <c r="N104" s="72" t="s">
        <v>136</v>
      </c>
      <c r="O104" s="72" t="s">
        <v>202</v>
      </c>
      <c r="P104" s="72"/>
    </row>
    <row r="105" spans="1:16" ht="15" customHeight="1" x14ac:dyDescent="0.15">
      <c r="A105" s="110"/>
      <c r="B105" s="70" t="s">
        <v>958</v>
      </c>
      <c r="C105" s="71" t="s">
        <v>684</v>
      </c>
      <c r="D105" s="71" t="s">
        <v>685</v>
      </c>
      <c r="E105" s="72">
        <v>2</v>
      </c>
      <c r="F105" s="73">
        <v>2</v>
      </c>
      <c r="G105" s="73"/>
      <c r="H105" s="72">
        <v>32</v>
      </c>
      <c r="I105" s="72">
        <v>32</v>
      </c>
      <c r="J105" s="72"/>
      <c r="K105" s="72"/>
      <c r="L105" s="72"/>
      <c r="M105" s="72">
        <v>32</v>
      </c>
      <c r="N105" s="72" t="s">
        <v>141</v>
      </c>
      <c r="O105" s="72" t="s">
        <v>202</v>
      </c>
      <c r="P105" s="72"/>
    </row>
    <row r="106" spans="1:16" ht="15" customHeight="1" x14ac:dyDescent="0.15">
      <c r="A106" s="110"/>
      <c r="B106" s="70" t="s">
        <v>959</v>
      </c>
      <c r="C106" s="71" t="s">
        <v>686</v>
      </c>
      <c r="D106" s="71" t="s">
        <v>687</v>
      </c>
      <c r="E106" s="72">
        <v>2</v>
      </c>
      <c r="F106" s="73">
        <v>2</v>
      </c>
      <c r="G106" s="73"/>
      <c r="H106" s="72">
        <v>32</v>
      </c>
      <c r="I106" s="72">
        <v>32</v>
      </c>
      <c r="J106" s="72"/>
      <c r="K106" s="72"/>
      <c r="L106" s="72"/>
      <c r="M106" s="72">
        <v>32</v>
      </c>
      <c r="N106" s="72" t="s">
        <v>136</v>
      </c>
      <c r="O106" s="72" t="s">
        <v>202</v>
      </c>
      <c r="P106" s="72"/>
    </row>
    <row r="107" spans="1:16" ht="15" customHeight="1" x14ac:dyDescent="0.15">
      <c r="A107" s="110"/>
      <c r="B107" s="70" t="s">
        <v>960</v>
      </c>
      <c r="C107" s="71" t="s">
        <v>688</v>
      </c>
      <c r="D107" s="71" t="s">
        <v>689</v>
      </c>
      <c r="E107" s="72">
        <v>2</v>
      </c>
      <c r="F107" s="73">
        <v>2</v>
      </c>
      <c r="G107" s="73"/>
      <c r="H107" s="72">
        <v>32</v>
      </c>
      <c r="I107" s="72">
        <v>32</v>
      </c>
      <c r="J107" s="72"/>
      <c r="K107" s="72"/>
      <c r="L107" s="72"/>
      <c r="M107" s="72">
        <v>32</v>
      </c>
      <c r="N107" s="72" t="s">
        <v>140</v>
      </c>
      <c r="O107" s="72" t="s">
        <v>202</v>
      </c>
      <c r="P107" s="72"/>
    </row>
    <row r="108" spans="1:16" ht="15" customHeight="1" x14ac:dyDescent="0.15">
      <c r="A108" s="110"/>
      <c r="B108" s="70" t="s">
        <v>961</v>
      </c>
      <c r="C108" s="71" t="s">
        <v>690</v>
      </c>
      <c r="D108" s="71" t="s">
        <v>691</v>
      </c>
      <c r="E108" s="72">
        <v>2</v>
      </c>
      <c r="F108" s="73">
        <v>2</v>
      </c>
      <c r="G108" s="73"/>
      <c r="H108" s="72">
        <v>32</v>
      </c>
      <c r="I108" s="72">
        <v>32</v>
      </c>
      <c r="J108" s="72"/>
      <c r="K108" s="72"/>
      <c r="L108" s="72"/>
      <c r="M108" s="72">
        <v>32</v>
      </c>
      <c r="N108" s="72" t="s">
        <v>141</v>
      </c>
      <c r="O108" s="72" t="s">
        <v>202</v>
      </c>
      <c r="P108" s="72"/>
    </row>
    <row r="109" spans="1:16" ht="15" customHeight="1" x14ac:dyDescent="0.15">
      <c r="A109" s="110"/>
      <c r="B109" s="70" t="s">
        <v>962</v>
      </c>
      <c r="C109" s="71" t="s">
        <v>692</v>
      </c>
      <c r="D109" s="71" t="s">
        <v>693</v>
      </c>
      <c r="E109" s="72">
        <v>2</v>
      </c>
      <c r="F109" s="73">
        <v>2</v>
      </c>
      <c r="G109" s="73"/>
      <c r="H109" s="72">
        <v>32</v>
      </c>
      <c r="I109" s="72">
        <v>32</v>
      </c>
      <c r="J109" s="72"/>
      <c r="K109" s="72"/>
      <c r="L109" s="72"/>
      <c r="M109" s="72">
        <v>32</v>
      </c>
      <c r="N109" s="72" t="s">
        <v>140</v>
      </c>
      <c r="O109" s="72" t="s">
        <v>202</v>
      </c>
      <c r="P109" s="72"/>
    </row>
    <row r="110" spans="1:16" ht="15" customHeight="1" x14ac:dyDescent="0.15">
      <c r="A110" s="110"/>
      <c r="B110" s="70" t="s">
        <v>963</v>
      </c>
      <c r="C110" s="71" t="s">
        <v>694</v>
      </c>
      <c r="D110" s="71" t="s">
        <v>695</v>
      </c>
      <c r="E110" s="72">
        <v>2</v>
      </c>
      <c r="F110" s="73">
        <v>2</v>
      </c>
      <c r="G110" s="73"/>
      <c r="H110" s="72">
        <v>32</v>
      </c>
      <c r="I110" s="72">
        <v>32</v>
      </c>
      <c r="J110" s="72"/>
      <c r="K110" s="72"/>
      <c r="L110" s="72"/>
      <c r="M110" s="72">
        <v>32</v>
      </c>
      <c r="N110" s="72" t="s">
        <v>136</v>
      </c>
      <c r="O110" s="72" t="s">
        <v>202</v>
      </c>
      <c r="P110" s="72"/>
    </row>
    <row r="111" spans="1:16" ht="15" customHeight="1" x14ac:dyDescent="0.15">
      <c r="A111" s="110"/>
      <c r="B111" s="70" t="s">
        <v>964</v>
      </c>
      <c r="C111" s="71" t="s">
        <v>696</v>
      </c>
      <c r="D111" s="71" t="s">
        <v>697</v>
      </c>
      <c r="E111" s="72">
        <v>2</v>
      </c>
      <c r="F111" s="73">
        <v>2</v>
      </c>
      <c r="G111" s="73"/>
      <c r="H111" s="72">
        <v>32</v>
      </c>
      <c r="I111" s="72">
        <v>32</v>
      </c>
      <c r="J111" s="72"/>
      <c r="K111" s="72"/>
      <c r="L111" s="72"/>
      <c r="M111" s="72">
        <v>32</v>
      </c>
      <c r="N111" s="72" t="s">
        <v>140</v>
      </c>
      <c r="O111" s="72" t="s">
        <v>202</v>
      </c>
      <c r="P111" s="72"/>
    </row>
    <row r="112" spans="1:16" ht="30" x14ac:dyDescent="0.15">
      <c r="A112" s="110"/>
      <c r="B112" s="70" t="s">
        <v>965</v>
      </c>
      <c r="C112" s="71" t="s">
        <v>698</v>
      </c>
      <c r="D112" s="71" t="s">
        <v>699</v>
      </c>
      <c r="E112" s="72">
        <v>2</v>
      </c>
      <c r="F112" s="73">
        <v>2</v>
      </c>
      <c r="G112" s="73"/>
      <c r="H112" s="72">
        <v>32</v>
      </c>
      <c r="I112" s="72">
        <v>32</v>
      </c>
      <c r="J112" s="72"/>
      <c r="K112" s="72"/>
      <c r="L112" s="72"/>
      <c r="M112" s="72">
        <v>32</v>
      </c>
      <c r="N112" s="72" t="s">
        <v>136</v>
      </c>
      <c r="O112" s="72" t="s">
        <v>202</v>
      </c>
      <c r="P112" s="72"/>
    </row>
    <row r="113" spans="1:16" s="68" customFormat="1" x14ac:dyDescent="0.15">
      <c r="A113" s="110"/>
      <c r="B113" s="70" t="s">
        <v>966</v>
      </c>
      <c r="C113" s="71" t="s">
        <v>700</v>
      </c>
      <c r="D113" s="71" t="s">
        <v>701</v>
      </c>
      <c r="E113" s="72">
        <v>2</v>
      </c>
      <c r="F113" s="73">
        <v>2</v>
      </c>
      <c r="G113" s="73"/>
      <c r="H113" s="72">
        <v>32</v>
      </c>
      <c r="I113" s="72">
        <v>32</v>
      </c>
      <c r="J113" s="72"/>
      <c r="K113" s="72"/>
      <c r="L113" s="72"/>
      <c r="M113" s="72">
        <v>32</v>
      </c>
      <c r="N113" s="72" t="s">
        <v>141</v>
      </c>
      <c r="O113" s="72" t="s">
        <v>202</v>
      </c>
      <c r="P113" s="72"/>
    </row>
    <row r="114" spans="1:16" x14ac:dyDescent="0.15">
      <c r="A114" s="110"/>
      <c r="B114" s="113" t="s">
        <v>24</v>
      </c>
      <c r="C114" s="113"/>
      <c r="D114" s="113"/>
      <c r="E114" s="64">
        <f t="shared" ref="E114:M114" si="3">SUM(E83:E113)</f>
        <v>56</v>
      </c>
      <c r="F114" s="64">
        <f t="shared" si="3"/>
        <v>56</v>
      </c>
      <c r="G114" s="64">
        <f t="shared" si="3"/>
        <v>0</v>
      </c>
      <c r="H114" s="64">
        <f t="shared" si="3"/>
        <v>896</v>
      </c>
      <c r="I114" s="64">
        <f t="shared" si="3"/>
        <v>896</v>
      </c>
      <c r="J114" s="64">
        <f t="shared" si="3"/>
        <v>0</v>
      </c>
      <c r="K114" s="64">
        <f t="shared" si="3"/>
        <v>0</v>
      </c>
      <c r="L114" s="64">
        <f t="shared" si="3"/>
        <v>0</v>
      </c>
      <c r="M114" s="64">
        <f t="shared" si="3"/>
        <v>896</v>
      </c>
      <c r="N114" s="60"/>
      <c r="O114" s="60"/>
      <c r="P114" s="65"/>
    </row>
    <row r="115" spans="1:16" ht="24" customHeight="1" x14ac:dyDescent="0.15">
      <c r="A115" s="102" t="s">
        <v>132</v>
      </c>
      <c r="B115" s="102"/>
      <c r="C115" s="102"/>
      <c r="D115" s="102"/>
      <c r="E115" s="102" t="s">
        <v>427</v>
      </c>
      <c r="F115" s="102"/>
      <c r="G115" s="102"/>
      <c r="H115" s="102"/>
      <c r="I115" s="102"/>
      <c r="J115" s="102"/>
      <c r="K115" s="102"/>
      <c r="L115" s="102"/>
      <c r="M115" s="102"/>
      <c r="N115" s="102"/>
      <c r="O115" s="102"/>
      <c r="P115" s="102"/>
    </row>
    <row r="116" spans="1:16" s="46" customFormat="1" ht="24" customHeight="1" x14ac:dyDescent="0.15">
      <c r="A116" s="115" t="s">
        <v>473</v>
      </c>
      <c r="B116" s="116"/>
      <c r="C116" s="116"/>
      <c r="D116" s="116"/>
      <c r="E116" s="116"/>
      <c r="F116" s="116"/>
      <c r="G116" s="116"/>
      <c r="H116" s="116"/>
      <c r="I116" s="116"/>
      <c r="J116" s="116"/>
      <c r="K116" s="116"/>
      <c r="L116" s="116"/>
      <c r="M116" s="116"/>
      <c r="N116" s="116"/>
      <c r="O116" s="116"/>
      <c r="P116" s="116"/>
    </row>
    <row r="117" spans="1:16" s="46" customFormat="1" ht="24" customHeight="1" x14ac:dyDescent="0.15">
      <c r="A117" s="112" t="s">
        <v>474</v>
      </c>
      <c r="B117" s="112"/>
      <c r="C117" s="112"/>
      <c r="D117" s="112"/>
      <c r="E117" s="112" t="s">
        <v>426</v>
      </c>
      <c r="F117" s="112"/>
      <c r="G117" s="112"/>
      <c r="H117" s="112"/>
      <c r="I117" s="112"/>
      <c r="J117" s="112"/>
      <c r="K117" s="112"/>
      <c r="L117" s="112"/>
      <c r="M117" s="112"/>
      <c r="N117" s="112"/>
      <c r="O117" s="112"/>
      <c r="P117" s="112"/>
    </row>
    <row r="118" spans="1:16" ht="15.95" customHeight="1" x14ac:dyDescent="0.15">
      <c r="A118" s="47" t="s">
        <v>455</v>
      </c>
      <c r="B118" s="48" t="s">
        <v>0</v>
      </c>
      <c r="C118" s="48" t="s">
        <v>1</v>
      </c>
      <c r="D118" s="47" t="s">
        <v>54</v>
      </c>
      <c r="E118" s="48" t="s">
        <v>2</v>
      </c>
      <c r="F118" s="48" t="s">
        <v>3</v>
      </c>
      <c r="G118" s="48" t="s">
        <v>4</v>
      </c>
      <c r="H118" s="48" t="s">
        <v>5</v>
      </c>
      <c r="I118" s="48" t="s">
        <v>459</v>
      </c>
      <c r="J118" s="48" t="s">
        <v>7</v>
      </c>
      <c r="K118" s="48" t="s">
        <v>8</v>
      </c>
      <c r="L118" s="47" t="s">
        <v>48</v>
      </c>
      <c r="M118" s="48" t="s">
        <v>9</v>
      </c>
      <c r="N118" s="48" t="s">
        <v>56</v>
      </c>
      <c r="O118" s="48" t="s">
        <v>10</v>
      </c>
      <c r="P118" s="48" t="s">
        <v>11</v>
      </c>
    </row>
    <row r="119" spans="1:16" ht="24" customHeight="1" x14ac:dyDescent="0.15">
      <c r="A119" s="110" t="s">
        <v>475</v>
      </c>
      <c r="B119" s="119" t="s">
        <v>718</v>
      </c>
      <c r="C119" s="120"/>
      <c r="D119" s="120"/>
      <c r="E119" s="120"/>
      <c r="F119" s="120"/>
      <c r="G119" s="120"/>
      <c r="H119" s="120"/>
      <c r="I119" s="120"/>
      <c r="J119" s="120"/>
      <c r="K119" s="120"/>
      <c r="L119" s="120"/>
      <c r="M119" s="120"/>
      <c r="N119" s="120"/>
      <c r="O119" s="120"/>
      <c r="P119" s="121"/>
    </row>
    <row r="120" spans="1:16" ht="45" customHeight="1" x14ac:dyDescent="0.15">
      <c r="A120" s="110"/>
      <c r="B120" s="63" t="s">
        <v>967</v>
      </c>
      <c r="C120" s="66" t="s">
        <v>705</v>
      </c>
      <c r="D120" s="66" t="s">
        <v>735</v>
      </c>
      <c r="E120" s="60">
        <v>2</v>
      </c>
      <c r="F120" s="67">
        <v>2</v>
      </c>
      <c r="G120" s="67"/>
      <c r="H120" s="60">
        <v>32</v>
      </c>
      <c r="I120" s="60">
        <v>32</v>
      </c>
      <c r="J120" s="60"/>
      <c r="K120" s="60"/>
      <c r="L120" s="60"/>
      <c r="M120" s="60">
        <v>32</v>
      </c>
      <c r="N120" s="60" t="s">
        <v>142</v>
      </c>
      <c r="O120" s="60" t="s">
        <v>202</v>
      </c>
      <c r="P120" s="60"/>
    </row>
    <row r="121" spans="1:16" x14ac:dyDescent="0.15">
      <c r="A121" s="110"/>
      <c r="B121" s="63" t="s">
        <v>968</v>
      </c>
      <c r="C121" s="66" t="s">
        <v>706</v>
      </c>
      <c r="D121" s="66" t="s">
        <v>707</v>
      </c>
      <c r="E121" s="60">
        <v>2</v>
      </c>
      <c r="F121" s="67">
        <v>2</v>
      </c>
      <c r="G121" s="67"/>
      <c r="H121" s="60">
        <v>32</v>
      </c>
      <c r="I121" s="60">
        <v>32</v>
      </c>
      <c r="J121" s="60"/>
      <c r="K121" s="60"/>
      <c r="L121" s="60"/>
      <c r="M121" s="60">
        <v>32</v>
      </c>
      <c r="N121" s="60" t="s">
        <v>142</v>
      </c>
      <c r="O121" s="60" t="s">
        <v>202</v>
      </c>
      <c r="P121" s="60"/>
    </row>
    <row r="122" spans="1:16" x14ac:dyDescent="0.15">
      <c r="A122" s="110"/>
      <c r="B122" s="63" t="s">
        <v>969</v>
      </c>
      <c r="C122" s="66" t="s">
        <v>708</v>
      </c>
      <c r="D122" s="66" t="s">
        <v>709</v>
      </c>
      <c r="E122" s="60">
        <v>2</v>
      </c>
      <c r="F122" s="67">
        <v>2</v>
      </c>
      <c r="G122" s="67"/>
      <c r="H122" s="60">
        <v>32</v>
      </c>
      <c r="I122" s="60">
        <v>32</v>
      </c>
      <c r="J122" s="60"/>
      <c r="K122" s="60"/>
      <c r="L122" s="60"/>
      <c r="M122" s="60">
        <v>32</v>
      </c>
      <c r="N122" s="60" t="s">
        <v>140</v>
      </c>
      <c r="O122" s="60" t="s">
        <v>202</v>
      </c>
      <c r="P122" s="60"/>
    </row>
    <row r="123" spans="1:16" x14ac:dyDescent="0.15">
      <c r="A123" s="110"/>
      <c r="B123" s="63" t="s">
        <v>970</v>
      </c>
      <c r="C123" s="66" t="s">
        <v>710</v>
      </c>
      <c r="D123" s="66" t="s">
        <v>711</v>
      </c>
      <c r="E123" s="60">
        <v>2</v>
      </c>
      <c r="F123" s="67">
        <v>2</v>
      </c>
      <c r="G123" s="67"/>
      <c r="H123" s="60">
        <v>32</v>
      </c>
      <c r="I123" s="60">
        <v>32</v>
      </c>
      <c r="J123" s="60"/>
      <c r="K123" s="60"/>
      <c r="L123" s="60"/>
      <c r="M123" s="60">
        <v>32</v>
      </c>
      <c r="N123" s="60" t="s">
        <v>140</v>
      </c>
      <c r="O123" s="60" t="s">
        <v>202</v>
      </c>
      <c r="P123" s="60"/>
    </row>
    <row r="124" spans="1:16" x14ac:dyDescent="0.15">
      <c r="A124" s="110"/>
      <c r="B124" s="63" t="s">
        <v>971</v>
      </c>
      <c r="C124" s="66" t="s">
        <v>712</v>
      </c>
      <c r="D124" s="66" t="s">
        <v>713</v>
      </c>
      <c r="E124" s="60">
        <v>2</v>
      </c>
      <c r="F124" s="67">
        <v>2</v>
      </c>
      <c r="G124" s="67"/>
      <c r="H124" s="60">
        <v>32</v>
      </c>
      <c r="I124" s="60">
        <v>32</v>
      </c>
      <c r="J124" s="60"/>
      <c r="K124" s="60"/>
      <c r="L124" s="60"/>
      <c r="M124" s="60">
        <v>32</v>
      </c>
      <c r="N124" s="60" t="s">
        <v>141</v>
      </c>
      <c r="O124" s="60" t="s">
        <v>202</v>
      </c>
      <c r="P124" s="60"/>
    </row>
    <row r="125" spans="1:16" ht="30" x14ac:dyDescent="0.15">
      <c r="A125" s="110"/>
      <c r="B125" s="63" t="s">
        <v>972</v>
      </c>
      <c r="C125" s="66" t="s">
        <v>714</v>
      </c>
      <c r="D125" s="66" t="s">
        <v>715</v>
      </c>
      <c r="E125" s="60">
        <v>2</v>
      </c>
      <c r="F125" s="67">
        <v>2</v>
      </c>
      <c r="G125" s="67"/>
      <c r="H125" s="60">
        <v>32</v>
      </c>
      <c r="I125" s="60">
        <v>32</v>
      </c>
      <c r="J125" s="60"/>
      <c r="K125" s="60"/>
      <c r="L125" s="60"/>
      <c r="M125" s="60">
        <v>32</v>
      </c>
      <c r="N125" s="60" t="s">
        <v>136</v>
      </c>
      <c r="O125" s="60" t="s">
        <v>202</v>
      </c>
      <c r="P125" s="60"/>
    </row>
    <row r="126" spans="1:16" x14ac:dyDescent="0.15">
      <c r="A126" s="110"/>
      <c r="B126" s="63" t="s">
        <v>973</v>
      </c>
      <c r="C126" s="66" t="s">
        <v>716</v>
      </c>
      <c r="D126" s="66" t="s">
        <v>717</v>
      </c>
      <c r="E126" s="60">
        <v>2</v>
      </c>
      <c r="F126" s="67">
        <v>2</v>
      </c>
      <c r="G126" s="67"/>
      <c r="H126" s="60">
        <v>32</v>
      </c>
      <c r="I126" s="60">
        <v>32</v>
      </c>
      <c r="J126" s="60"/>
      <c r="K126" s="60"/>
      <c r="L126" s="60"/>
      <c r="M126" s="60">
        <v>32</v>
      </c>
      <c r="N126" s="60" t="s">
        <v>136</v>
      </c>
      <c r="O126" s="60" t="s">
        <v>202</v>
      </c>
      <c r="P126" s="60"/>
    </row>
    <row r="127" spans="1:16" ht="24" customHeight="1" x14ac:dyDescent="0.15">
      <c r="A127" s="110"/>
      <c r="B127" s="119" t="s">
        <v>719</v>
      </c>
      <c r="C127" s="120"/>
      <c r="D127" s="120"/>
      <c r="E127" s="120"/>
      <c r="F127" s="120"/>
      <c r="G127" s="120"/>
      <c r="H127" s="120"/>
      <c r="I127" s="120"/>
      <c r="J127" s="120"/>
      <c r="K127" s="120"/>
      <c r="L127" s="120"/>
      <c r="M127" s="120"/>
      <c r="N127" s="120"/>
      <c r="O127" s="120"/>
      <c r="P127" s="121"/>
    </row>
    <row r="128" spans="1:16" ht="30" x14ac:dyDescent="0.15">
      <c r="A128" s="110"/>
      <c r="B128" s="63" t="s">
        <v>974</v>
      </c>
      <c r="C128" s="66" t="s">
        <v>720</v>
      </c>
      <c r="D128" s="66" t="s">
        <v>1050</v>
      </c>
      <c r="E128" s="60">
        <v>2</v>
      </c>
      <c r="F128" s="67">
        <v>2</v>
      </c>
      <c r="G128" s="67"/>
      <c r="H128" s="60">
        <v>32</v>
      </c>
      <c r="I128" s="60">
        <v>32</v>
      </c>
      <c r="J128" s="60"/>
      <c r="K128" s="60"/>
      <c r="L128" s="60"/>
      <c r="M128" s="60">
        <v>32</v>
      </c>
      <c r="N128" s="60" t="s">
        <v>142</v>
      </c>
      <c r="O128" s="60" t="s">
        <v>202</v>
      </c>
      <c r="P128" s="60"/>
    </row>
    <row r="129" spans="1:16" ht="30" x14ac:dyDescent="0.15">
      <c r="A129" s="110"/>
      <c r="B129" s="63" t="s">
        <v>975</v>
      </c>
      <c r="C129" s="66" t="s">
        <v>721</v>
      </c>
      <c r="D129" s="66" t="s">
        <v>1044</v>
      </c>
      <c r="E129" s="60">
        <v>2</v>
      </c>
      <c r="F129" s="67">
        <v>2</v>
      </c>
      <c r="G129" s="67"/>
      <c r="H129" s="60">
        <v>32</v>
      </c>
      <c r="I129" s="60">
        <v>32</v>
      </c>
      <c r="J129" s="60"/>
      <c r="K129" s="60"/>
      <c r="L129" s="60"/>
      <c r="M129" s="60">
        <v>32</v>
      </c>
      <c r="N129" s="60" t="s">
        <v>141</v>
      </c>
      <c r="O129" s="60" t="s">
        <v>202</v>
      </c>
      <c r="P129" s="60"/>
    </row>
    <row r="130" spans="1:16" x14ac:dyDescent="0.15">
      <c r="A130" s="110"/>
      <c r="B130" s="63" t="s">
        <v>976</v>
      </c>
      <c r="C130" s="66" t="s">
        <v>722</v>
      </c>
      <c r="D130" s="66" t="s">
        <v>723</v>
      </c>
      <c r="E130" s="60">
        <v>2</v>
      </c>
      <c r="F130" s="67">
        <v>2</v>
      </c>
      <c r="G130" s="67"/>
      <c r="H130" s="60">
        <v>32</v>
      </c>
      <c r="I130" s="60">
        <v>32</v>
      </c>
      <c r="J130" s="60"/>
      <c r="K130" s="60"/>
      <c r="L130" s="60"/>
      <c r="M130" s="60">
        <v>32</v>
      </c>
      <c r="N130" s="60" t="s">
        <v>140</v>
      </c>
      <c r="O130" s="60" t="s">
        <v>202</v>
      </c>
      <c r="P130" s="60"/>
    </row>
    <row r="131" spans="1:16" x14ac:dyDescent="0.15">
      <c r="A131" s="110"/>
      <c r="B131" s="63" t="s">
        <v>977</v>
      </c>
      <c r="C131" s="66" t="s">
        <v>724</v>
      </c>
      <c r="D131" s="66" t="s">
        <v>725</v>
      </c>
      <c r="E131" s="60">
        <v>2</v>
      </c>
      <c r="F131" s="67">
        <v>2</v>
      </c>
      <c r="G131" s="67"/>
      <c r="H131" s="60">
        <v>32</v>
      </c>
      <c r="I131" s="60">
        <v>32</v>
      </c>
      <c r="J131" s="60"/>
      <c r="K131" s="60"/>
      <c r="L131" s="60"/>
      <c r="M131" s="60">
        <v>32</v>
      </c>
      <c r="N131" s="60" t="s">
        <v>142</v>
      </c>
      <c r="O131" s="60" t="s">
        <v>202</v>
      </c>
      <c r="P131" s="60"/>
    </row>
    <row r="132" spans="1:16" x14ac:dyDescent="0.15">
      <c r="A132" s="110"/>
      <c r="B132" s="63" t="s">
        <v>978</v>
      </c>
      <c r="C132" s="66" t="s">
        <v>726</v>
      </c>
      <c r="D132" s="66" t="s">
        <v>727</v>
      </c>
      <c r="E132" s="60">
        <v>2</v>
      </c>
      <c r="F132" s="67">
        <v>2</v>
      </c>
      <c r="G132" s="67"/>
      <c r="H132" s="60">
        <v>32</v>
      </c>
      <c r="I132" s="60">
        <v>32</v>
      </c>
      <c r="J132" s="60"/>
      <c r="K132" s="60"/>
      <c r="L132" s="60"/>
      <c r="M132" s="60">
        <v>32</v>
      </c>
      <c r="N132" s="60" t="s">
        <v>140</v>
      </c>
      <c r="O132" s="60" t="s">
        <v>202</v>
      </c>
      <c r="P132" s="60"/>
    </row>
    <row r="133" spans="1:16" x14ac:dyDescent="0.15">
      <c r="A133" s="110"/>
      <c r="B133" s="63" t="s">
        <v>979</v>
      </c>
      <c r="C133" s="66" t="s">
        <v>728</v>
      </c>
      <c r="D133" s="66" t="s">
        <v>729</v>
      </c>
      <c r="E133" s="60">
        <v>2</v>
      </c>
      <c r="F133" s="67">
        <v>2</v>
      </c>
      <c r="G133" s="67"/>
      <c r="H133" s="60">
        <v>32</v>
      </c>
      <c r="I133" s="60">
        <v>32</v>
      </c>
      <c r="J133" s="60"/>
      <c r="K133" s="60"/>
      <c r="L133" s="60"/>
      <c r="M133" s="60">
        <v>32</v>
      </c>
      <c r="N133" s="60" t="s">
        <v>140</v>
      </c>
      <c r="O133" s="60" t="s">
        <v>202</v>
      </c>
      <c r="P133" s="60"/>
    </row>
    <row r="134" spans="1:16" ht="24" customHeight="1" x14ac:dyDescent="0.15">
      <c r="A134" s="110"/>
      <c r="B134" s="119" t="s">
        <v>730</v>
      </c>
      <c r="C134" s="120"/>
      <c r="D134" s="120"/>
      <c r="E134" s="120"/>
      <c r="F134" s="120"/>
      <c r="G134" s="120"/>
      <c r="H134" s="120"/>
      <c r="I134" s="120"/>
      <c r="J134" s="120"/>
      <c r="K134" s="120"/>
      <c r="L134" s="120"/>
      <c r="M134" s="120"/>
      <c r="N134" s="120"/>
      <c r="O134" s="120"/>
      <c r="P134" s="121"/>
    </row>
    <row r="135" spans="1:16" x14ac:dyDescent="0.15">
      <c r="A135" s="110"/>
      <c r="B135" s="70" t="s">
        <v>980</v>
      </c>
      <c r="C135" s="71" t="s">
        <v>731</v>
      </c>
      <c r="D135" s="71" t="s">
        <v>732</v>
      </c>
      <c r="E135" s="72">
        <v>2</v>
      </c>
      <c r="F135" s="73">
        <v>2</v>
      </c>
      <c r="G135" s="73"/>
      <c r="H135" s="72">
        <v>32</v>
      </c>
      <c r="I135" s="72">
        <v>32</v>
      </c>
      <c r="J135" s="72"/>
      <c r="K135" s="72"/>
      <c r="L135" s="72"/>
      <c r="M135" s="72">
        <v>32</v>
      </c>
      <c r="N135" s="72" t="s">
        <v>136</v>
      </c>
      <c r="O135" s="72" t="s">
        <v>202</v>
      </c>
      <c r="P135" s="72"/>
    </row>
    <row r="136" spans="1:16" s="68" customFormat="1" x14ac:dyDescent="0.15">
      <c r="A136" s="110"/>
      <c r="B136" s="70" t="s">
        <v>981</v>
      </c>
      <c r="C136" s="71" t="s">
        <v>733</v>
      </c>
      <c r="D136" s="71" t="s">
        <v>734</v>
      </c>
      <c r="E136" s="72">
        <v>2</v>
      </c>
      <c r="F136" s="73">
        <v>2</v>
      </c>
      <c r="G136" s="73"/>
      <c r="H136" s="72">
        <v>32</v>
      </c>
      <c r="I136" s="72">
        <v>32</v>
      </c>
      <c r="J136" s="72"/>
      <c r="K136" s="72"/>
      <c r="L136" s="72"/>
      <c r="M136" s="72">
        <v>32</v>
      </c>
      <c r="N136" s="72" t="s">
        <v>141</v>
      </c>
      <c r="O136" s="72" t="s">
        <v>202</v>
      </c>
      <c r="P136" s="72"/>
    </row>
    <row r="137" spans="1:16" x14ac:dyDescent="0.15">
      <c r="A137" s="110"/>
      <c r="B137" s="113" t="s">
        <v>24</v>
      </c>
      <c r="C137" s="113"/>
      <c r="D137" s="113"/>
      <c r="E137" s="64">
        <f t="shared" ref="E137:M137" si="4">SUM(E119:E136)</f>
        <v>30</v>
      </c>
      <c r="F137" s="64">
        <f t="shared" si="4"/>
        <v>30</v>
      </c>
      <c r="G137" s="64">
        <f t="shared" si="4"/>
        <v>0</v>
      </c>
      <c r="H137" s="64">
        <f t="shared" si="4"/>
        <v>480</v>
      </c>
      <c r="I137" s="64">
        <f t="shared" si="4"/>
        <v>480</v>
      </c>
      <c r="J137" s="64">
        <f t="shared" si="4"/>
        <v>0</v>
      </c>
      <c r="K137" s="64">
        <f t="shared" si="4"/>
        <v>0</v>
      </c>
      <c r="L137" s="64">
        <f t="shared" si="4"/>
        <v>0</v>
      </c>
      <c r="M137" s="64">
        <f t="shared" si="4"/>
        <v>480</v>
      </c>
      <c r="N137" s="60"/>
      <c r="O137" s="60"/>
      <c r="P137" s="65"/>
    </row>
    <row r="138" spans="1:16" s="46" customFormat="1" ht="24" customHeight="1" x14ac:dyDescent="0.15">
      <c r="A138" s="112" t="s">
        <v>736</v>
      </c>
      <c r="B138" s="112"/>
      <c r="C138" s="112"/>
      <c r="D138" s="112"/>
      <c r="E138" s="112" t="s">
        <v>426</v>
      </c>
      <c r="F138" s="112"/>
      <c r="G138" s="112"/>
      <c r="H138" s="112"/>
      <c r="I138" s="112"/>
      <c r="J138" s="112"/>
      <c r="K138" s="112"/>
      <c r="L138" s="112"/>
      <c r="M138" s="112"/>
      <c r="N138" s="112"/>
      <c r="O138" s="112"/>
      <c r="P138" s="112"/>
    </row>
    <row r="139" spans="1:16" ht="15.95" customHeight="1" x14ac:dyDescent="0.15">
      <c r="A139" s="47" t="s">
        <v>455</v>
      </c>
      <c r="B139" s="48" t="s">
        <v>0</v>
      </c>
      <c r="C139" s="48" t="s">
        <v>1</v>
      </c>
      <c r="D139" s="47" t="s">
        <v>54</v>
      </c>
      <c r="E139" s="48" t="s">
        <v>2</v>
      </c>
      <c r="F139" s="48" t="s">
        <v>3</v>
      </c>
      <c r="G139" s="48" t="s">
        <v>4</v>
      </c>
      <c r="H139" s="48" t="s">
        <v>5</v>
      </c>
      <c r="I139" s="48" t="s">
        <v>459</v>
      </c>
      <c r="J139" s="48" t="s">
        <v>7</v>
      </c>
      <c r="K139" s="48" t="s">
        <v>8</v>
      </c>
      <c r="L139" s="47" t="s">
        <v>48</v>
      </c>
      <c r="M139" s="48" t="s">
        <v>9</v>
      </c>
      <c r="N139" s="48" t="s">
        <v>56</v>
      </c>
      <c r="O139" s="48" t="s">
        <v>10</v>
      </c>
      <c r="P139" s="48" t="s">
        <v>11</v>
      </c>
    </row>
    <row r="140" spans="1:16" ht="24" customHeight="1" x14ac:dyDescent="0.15">
      <c r="A140" s="110" t="s">
        <v>476</v>
      </c>
      <c r="B140" s="119" t="s">
        <v>737</v>
      </c>
      <c r="C140" s="120"/>
      <c r="D140" s="120"/>
      <c r="E140" s="120"/>
      <c r="F140" s="120"/>
      <c r="G140" s="120"/>
      <c r="H140" s="120"/>
      <c r="I140" s="120"/>
      <c r="J140" s="120"/>
      <c r="K140" s="120"/>
      <c r="L140" s="120"/>
      <c r="M140" s="120"/>
      <c r="N140" s="120"/>
      <c r="O140" s="120"/>
      <c r="P140" s="121"/>
    </row>
    <row r="141" spans="1:16" ht="15" customHeight="1" x14ac:dyDescent="0.15">
      <c r="A141" s="110"/>
      <c r="B141" s="63" t="s">
        <v>982</v>
      </c>
      <c r="C141" s="66" t="s">
        <v>738</v>
      </c>
      <c r="D141" s="66" t="s">
        <v>739</v>
      </c>
      <c r="E141" s="60">
        <v>2</v>
      </c>
      <c r="F141" s="67">
        <v>2</v>
      </c>
      <c r="G141" s="67"/>
      <c r="H141" s="60">
        <v>32</v>
      </c>
      <c r="I141" s="60">
        <v>32</v>
      </c>
      <c r="J141" s="60"/>
      <c r="K141" s="60"/>
      <c r="L141" s="60"/>
      <c r="M141" s="60">
        <v>32</v>
      </c>
      <c r="N141" s="60" t="s">
        <v>142</v>
      </c>
      <c r="O141" s="60" t="s">
        <v>202</v>
      </c>
      <c r="P141" s="60"/>
    </row>
    <row r="142" spans="1:16" ht="15" customHeight="1" x14ac:dyDescent="0.15">
      <c r="A142" s="110"/>
      <c r="B142" s="63" t="s">
        <v>983</v>
      </c>
      <c r="C142" s="66" t="s">
        <v>740</v>
      </c>
      <c r="D142" s="66" t="s">
        <v>741</v>
      </c>
      <c r="E142" s="60">
        <v>2</v>
      </c>
      <c r="F142" s="67">
        <v>2</v>
      </c>
      <c r="G142" s="67"/>
      <c r="H142" s="60">
        <v>32</v>
      </c>
      <c r="I142" s="60">
        <v>32</v>
      </c>
      <c r="J142" s="60"/>
      <c r="K142" s="60"/>
      <c r="L142" s="60"/>
      <c r="M142" s="60">
        <v>32</v>
      </c>
      <c r="N142" s="60" t="s">
        <v>136</v>
      </c>
      <c r="O142" s="60" t="s">
        <v>202</v>
      </c>
      <c r="P142" s="60"/>
    </row>
    <row r="143" spans="1:16" ht="15" customHeight="1" x14ac:dyDescent="0.15">
      <c r="A143" s="110"/>
      <c r="B143" s="63" t="s">
        <v>984</v>
      </c>
      <c r="C143" s="66" t="s">
        <v>742</v>
      </c>
      <c r="D143" s="66" t="s">
        <v>743</v>
      </c>
      <c r="E143" s="60">
        <v>2</v>
      </c>
      <c r="F143" s="67">
        <v>2</v>
      </c>
      <c r="G143" s="67"/>
      <c r="H143" s="60">
        <v>32</v>
      </c>
      <c r="I143" s="60">
        <v>32</v>
      </c>
      <c r="J143" s="60"/>
      <c r="K143" s="60"/>
      <c r="L143" s="60"/>
      <c r="M143" s="60">
        <v>32</v>
      </c>
      <c r="N143" s="60" t="s">
        <v>136</v>
      </c>
      <c r="O143" s="60" t="s">
        <v>202</v>
      </c>
      <c r="P143" s="60"/>
    </row>
    <row r="144" spans="1:16" ht="15" customHeight="1" x14ac:dyDescent="0.15">
      <c r="A144" s="110"/>
      <c r="B144" s="63" t="s">
        <v>985</v>
      </c>
      <c r="C144" s="66" t="s">
        <v>744</v>
      </c>
      <c r="D144" s="66" t="s">
        <v>745</v>
      </c>
      <c r="E144" s="60">
        <v>2</v>
      </c>
      <c r="F144" s="67">
        <v>2</v>
      </c>
      <c r="G144" s="67"/>
      <c r="H144" s="60">
        <v>32</v>
      </c>
      <c r="I144" s="60">
        <v>32</v>
      </c>
      <c r="J144" s="60"/>
      <c r="K144" s="60"/>
      <c r="L144" s="60"/>
      <c r="M144" s="60">
        <v>32</v>
      </c>
      <c r="N144" s="60" t="s">
        <v>141</v>
      </c>
      <c r="O144" s="60" t="s">
        <v>202</v>
      </c>
      <c r="P144" s="60"/>
    </row>
    <row r="145" spans="1:16" ht="15" customHeight="1" x14ac:dyDescent="0.15">
      <c r="A145" s="110"/>
      <c r="B145" s="63" t="s">
        <v>986</v>
      </c>
      <c r="C145" s="66" t="s">
        <v>746</v>
      </c>
      <c r="D145" s="66" t="s">
        <v>747</v>
      </c>
      <c r="E145" s="60">
        <v>2</v>
      </c>
      <c r="F145" s="67">
        <v>2</v>
      </c>
      <c r="G145" s="67"/>
      <c r="H145" s="60">
        <v>32</v>
      </c>
      <c r="I145" s="60">
        <v>32</v>
      </c>
      <c r="J145" s="60"/>
      <c r="K145" s="60"/>
      <c r="L145" s="60"/>
      <c r="M145" s="60">
        <v>32</v>
      </c>
      <c r="N145" s="60" t="s">
        <v>140</v>
      </c>
      <c r="O145" s="60" t="s">
        <v>202</v>
      </c>
      <c r="P145" s="60"/>
    </row>
    <row r="146" spans="1:16" ht="15" customHeight="1" x14ac:dyDescent="0.15">
      <c r="A146" s="110"/>
      <c r="B146" s="63" t="s">
        <v>987</v>
      </c>
      <c r="C146" s="66" t="s">
        <v>748</v>
      </c>
      <c r="D146" s="66" t="s">
        <v>749</v>
      </c>
      <c r="E146" s="60">
        <v>2</v>
      </c>
      <c r="F146" s="67">
        <v>2</v>
      </c>
      <c r="G146" s="67"/>
      <c r="H146" s="60">
        <v>32</v>
      </c>
      <c r="I146" s="60">
        <v>32</v>
      </c>
      <c r="J146" s="60"/>
      <c r="K146" s="60"/>
      <c r="L146" s="60"/>
      <c r="M146" s="60">
        <v>32</v>
      </c>
      <c r="N146" s="60" t="s">
        <v>140</v>
      </c>
      <c r="O146" s="60" t="s">
        <v>202</v>
      </c>
      <c r="P146" s="60"/>
    </row>
    <row r="147" spans="1:16" ht="15" customHeight="1" x14ac:dyDescent="0.15">
      <c r="A147" s="110"/>
      <c r="B147" s="63" t="s">
        <v>988</v>
      </c>
      <c r="C147" s="66" t="s">
        <v>750</v>
      </c>
      <c r="D147" s="66" t="s">
        <v>751</v>
      </c>
      <c r="E147" s="60">
        <v>2</v>
      </c>
      <c r="F147" s="67">
        <v>2</v>
      </c>
      <c r="G147" s="67"/>
      <c r="H147" s="60">
        <v>32</v>
      </c>
      <c r="I147" s="60">
        <v>32</v>
      </c>
      <c r="J147" s="60"/>
      <c r="K147" s="60"/>
      <c r="L147" s="60"/>
      <c r="M147" s="60">
        <v>32</v>
      </c>
      <c r="N147" s="60" t="s">
        <v>141</v>
      </c>
      <c r="O147" s="60" t="s">
        <v>202</v>
      </c>
      <c r="P147" s="60"/>
    </row>
    <row r="148" spans="1:16" ht="15" customHeight="1" x14ac:dyDescent="0.15">
      <c r="A148" s="110"/>
      <c r="B148" s="63" t="s">
        <v>989</v>
      </c>
      <c r="C148" s="66" t="s">
        <v>752</v>
      </c>
      <c r="D148" s="66" t="s">
        <v>763</v>
      </c>
      <c r="E148" s="60">
        <v>2</v>
      </c>
      <c r="F148" s="67">
        <v>2</v>
      </c>
      <c r="G148" s="67"/>
      <c r="H148" s="60">
        <v>32</v>
      </c>
      <c r="I148" s="60">
        <v>32</v>
      </c>
      <c r="J148" s="60"/>
      <c r="K148" s="60"/>
      <c r="L148" s="60"/>
      <c r="M148" s="60">
        <v>32</v>
      </c>
      <c r="N148" s="60" t="s">
        <v>142</v>
      </c>
      <c r="O148" s="60" t="s">
        <v>202</v>
      </c>
      <c r="P148" s="60"/>
    </row>
    <row r="149" spans="1:16" ht="24" customHeight="1" x14ac:dyDescent="0.15">
      <c r="A149" s="110"/>
      <c r="B149" s="119" t="s">
        <v>1023</v>
      </c>
      <c r="C149" s="120"/>
      <c r="D149" s="120"/>
      <c r="E149" s="120"/>
      <c r="F149" s="120"/>
      <c r="G149" s="120"/>
      <c r="H149" s="120"/>
      <c r="I149" s="120"/>
      <c r="J149" s="120"/>
      <c r="K149" s="120"/>
      <c r="L149" s="120"/>
      <c r="M149" s="120"/>
      <c r="N149" s="120"/>
      <c r="O149" s="120"/>
      <c r="P149" s="121"/>
    </row>
    <row r="150" spans="1:16" x14ac:dyDescent="0.15">
      <c r="A150" s="110"/>
      <c r="B150" s="55" t="s">
        <v>1024</v>
      </c>
      <c r="C150" s="50" t="s">
        <v>753</v>
      </c>
      <c r="D150" s="50" t="s">
        <v>754</v>
      </c>
      <c r="E150" s="76">
        <v>2</v>
      </c>
      <c r="F150" s="76">
        <v>2</v>
      </c>
      <c r="G150" s="76"/>
      <c r="H150" s="76">
        <v>32</v>
      </c>
      <c r="I150" s="76">
        <v>32</v>
      </c>
      <c r="J150" s="76"/>
      <c r="K150" s="76"/>
      <c r="L150" s="76"/>
      <c r="M150" s="76">
        <v>32</v>
      </c>
      <c r="N150" s="76" t="s">
        <v>136</v>
      </c>
      <c r="O150" s="60" t="s">
        <v>202</v>
      </c>
      <c r="P150" s="60"/>
    </row>
    <row r="151" spans="1:16" x14ac:dyDescent="0.15">
      <c r="A151" s="110"/>
      <c r="B151" s="55" t="s">
        <v>1025</v>
      </c>
      <c r="C151" s="50" t="s">
        <v>755</v>
      </c>
      <c r="D151" s="50" t="s">
        <v>756</v>
      </c>
      <c r="E151" s="76">
        <v>2</v>
      </c>
      <c r="F151" s="76">
        <v>2</v>
      </c>
      <c r="G151" s="76"/>
      <c r="H151" s="76">
        <v>32</v>
      </c>
      <c r="I151" s="76">
        <v>32</v>
      </c>
      <c r="J151" s="76"/>
      <c r="K151" s="76"/>
      <c r="L151" s="76"/>
      <c r="M151" s="76">
        <v>32</v>
      </c>
      <c r="N151" s="76" t="s">
        <v>141</v>
      </c>
      <c r="O151" s="60" t="s">
        <v>202</v>
      </c>
      <c r="P151" s="60"/>
    </row>
    <row r="152" spans="1:16" x14ac:dyDescent="0.15">
      <c r="A152" s="110"/>
      <c r="B152" s="55" t="s">
        <v>1026</v>
      </c>
      <c r="C152" s="50" t="s">
        <v>1027</v>
      </c>
      <c r="D152" s="50" t="s">
        <v>757</v>
      </c>
      <c r="E152" s="76">
        <v>2</v>
      </c>
      <c r="F152" s="76">
        <v>2</v>
      </c>
      <c r="G152" s="76"/>
      <c r="H152" s="76">
        <v>32</v>
      </c>
      <c r="I152" s="76">
        <v>32</v>
      </c>
      <c r="J152" s="76"/>
      <c r="K152" s="76"/>
      <c r="L152" s="76"/>
      <c r="M152" s="76">
        <v>32</v>
      </c>
      <c r="N152" s="76" t="s">
        <v>310</v>
      </c>
      <c r="O152" s="60" t="s">
        <v>202</v>
      </c>
      <c r="P152" s="60"/>
    </row>
    <row r="153" spans="1:16" x14ac:dyDescent="0.15">
      <c r="A153" s="110"/>
      <c r="B153" s="36" t="s">
        <v>1033</v>
      </c>
      <c r="C153" s="20" t="s">
        <v>1034</v>
      </c>
      <c r="D153" s="20" t="s">
        <v>1035</v>
      </c>
      <c r="E153" s="77">
        <v>2</v>
      </c>
      <c r="F153" s="14">
        <v>2</v>
      </c>
      <c r="G153" s="14"/>
      <c r="H153" s="77">
        <v>32</v>
      </c>
      <c r="I153" s="77">
        <v>32</v>
      </c>
      <c r="J153" s="77"/>
      <c r="K153" s="77"/>
      <c r="L153" s="77"/>
      <c r="M153" s="77">
        <v>32</v>
      </c>
      <c r="N153" s="77" t="s">
        <v>208</v>
      </c>
      <c r="O153" s="60" t="s">
        <v>202</v>
      </c>
      <c r="P153" s="60"/>
    </row>
    <row r="154" spans="1:16" x14ac:dyDescent="0.15">
      <c r="A154" s="110"/>
      <c r="B154" s="55" t="s">
        <v>1028</v>
      </c>
      <c r="C154" s="50" t="s">
        <v>758</v>
      </c>
      <c r="D154" s="50" t="s">
        <v>759</v>
      </c>
      <c r="E154" s="76">
        <v>2</v>
      </c>
      <c r="F154" s="76">
        <v>2</v>
      </c>
      <c r="G154" s="76"/>
      <c r="H154" s="76">
        <v>32</v>
      </c>
      <c r="I154" s="76">
        <v>32</v>
      </c>
      <c r="J154" s="76"/>
      <c r="K154" s="76"/>
      <c r="L154" s="76"/>
      <c r="M154" s="76">
        <v>32</v>
      </c>
      <c r="N154" s="76" t="s">
        <v>1052</v>
      </c>
      <c r="O154" s="60" t="s">
        <v>202</v>
      </c>
      <c r="P154" s="60"/>
    </row>
    <row r="155" spans="1:16" x14ac:dyDescent="0.15">
      <c r="A155" s="110"/>
      <c r="B155" s="55" t="s">
        <v>1029</v>
      </c>
      <c r="C155" s="50" t="s">
        <v>760</v>
      </c>
      <c r="D155" s="50" t="s">
        <v>1030</v>
      </c>
      <c r="E155" s="76">
        <v>2</v>
      </c>
      <c r="F155" s="76">
        <v>2</v>
      </c>
      <c r="G155" s="76"/>
      <c r="H155" s="76">
        <v>32</v>
      </c>
      <c r="I155" s="76">
        <v>32</v>
      </c>
      <c r="J155" s="76"/>
      <c r="K155" s="76"/>
      <c r="L155" s="76"/>
      <c r="M155" s="76">
        <v>32</v>
      </c>
      <c r="N155" s="76" t="s">
        <v>761</v>
      </c>
      <c r="O155" s="60" t="s">
        <v>202</v>
      </c>
      <c r="P155" s="60"/>
    </row>
    <row r="156" spans="1:16" x14ac:dyDescent="0.15">
      <c r="A156" s="110"/>
      <c r="B156" s="55" t="s">
        <v>1031</v>
      </c>
      <c r="C156" s="50" t="s">
        <v>762</v>
      </c>
      <c r="D156" s="50" t="s">
        <v>1032</v>
      </c>
      <c r="E156" s="76">
        <v>2</v>
      </c>
      <c r="F156" s="76">
        <v>2</v>
      </c>
      <c r="G156" s="76"/>
      <c r="H156" s="76">
        <v>32</v>
      </c>
      <c r="I156" s="76">
        <v>32</v>
      </c>
      <c r="J156" s="76"/>
      <c r="K156" s="76"/>
      <c r="L156" s="76"/>
      <c r="M156" s="76">
        <v>32</v>
      </c>
      <c r="N156" s="76" t="s">
        <v>141</v>
      </c>
      <c r="O156" s="60" t="s">
        <v>202</v>
      </c>
      <c r="P156" s="60"/>
    </row>
    <row r="157" spans="1:16" x14ac:dyDescent="0.15">
      <c r="A157" s="110"/>
      <c r="B157" s="113" t="s">
        <v>24</v>
      </c>
      <c r="C157" s="113"/>
      <c r="D157" s="113"/>
      <c r="E157" s="64">
        <f t="shared" ref="E157:M157" si="5">SUM(E140:E156)</f>
        <v>30</v>
      </c>
      <c r="F157" s="64">
        <f t="shared" si="5"/>
        <v>30</v>
      </c>
      <c r="G157" s="64">
        <f t="shared" si="5"/>
        <v>0</v>
      </c>
      <c r="H157" s="64">
        <f t="shared" si="5"/>
        <v>480</v>
      </c>
      <c r="I157" s="64">
        <f t="shared" si="5"/>
        <v>480</v>
      </c>
      <c r="J157" s="64">
        <f t="shared" si="5"/>
        <v>0</v>
      </c>
      <c r="K157" s="64">
        <f t="shared" si="5"/>
        <v>0</v>
      </c>
      <c r="L157" s="64">
        <f t="shared" si="5"/>
        <v>0</v>
      </c>
      <c r="M157" s="64">
        <f t="shared" si="5"/>
        <v>480</v>
      </c>
      <c r="N157" s="60"/>
      <c r="O157" s="60"/>
      <c r="P157" s="65"/>
    </row>
    <row r="158" spans="1:16" ht="24" customHeight="1" x14ac:dyDescent="0.15">
      <c r="A158" s="117" t="s">
        <v>477</v>
      </c>
      <c r="B158" s="118"/>
      <c r="C158" s="118"/>
      <c r="D158" s="118"/>
      <c r="E158" s="118"/>
      <c r="F158" s="118"/>
      <c r="G158" s="118"/>
      <c r="H158" s="118"/>
      <c r="I158" s="118"/>
      <c r="J158" s="118"/>
      <c r="K158" s="118"/>
      <c r="L158" s="118"/>
      <c r="M158" s="118"/>
      <c r="N158" s="118"/>
      <c r="O158" s="118"/>
      <c r="P158" s="118"/>
    </row>
  </sheetData>
  <mergeCells count="48">
    <mergeCell ref="A140:A157"/>
    <mergeCell ref="B157:D157"/>
    <mergeCell ref="A158:P158"/>
    <mergeCell ref="B69:P69"/>
    <mergeCell ref="B83:P83"/>
    <mergeCell ref="B92:P92"/>
    <mergeCell ref="B102:P102"/>
    <mergeCell ref="B119:P119"/>
    <mergeCell ref="B127:P127"/>
    <mergeCell ref="B134:P134"/>
    <mergeCell ref="A138:D138"/>
    <mergeCell ref="E138:P138"/>
    <mergeCell ref="B140:P140"/>
    <mergeCell ref="B149:P149"/>
    <mergeCell ref="A119:A137"/>
    <mergeCell ref="B137:D137"/>
    <mergeCell ref="A117:D117"/>
    <mergeCell ref="E117:P117"/>
    <mergeCell ref="A57:D57"/>
    <mergeCell ref="E57:P57"/>
    <mergeCell ref="A59:A80"/>
    <mergeCell ref="B80:D80"/>
    <mergeCell ref="A81:D81"/>
    <mergeCell ref="E81:P81"/>
    <mergeCell ref="A83:A114"/>
    <mergeCell ref="B114:D114"/>
    <mergeCell ref="A115:D115"/>
    <mergeCell ref="E115:P115"/>
    <mergeCell ref="A116:P116"/>
    <mergeCell ref="A33:D33"/>
    <mergeCell ref="E33:P33"/>
    <mergeCell ref="A34:D34"/>
    <mergeCell ref="E34:P34"/>
    <mergeCell ref="A36:A56"/>
    <mergeCell ref="B56:D56"/>
    <mergeCell ref="A32:P32"/>
    <mergeCell ref="A1:P1"/>
    <mergeCell ref="A2:D2"/>
    <mergeCell ref="E2:P2"/>
    <mergeCell ref="A3:P3"/>
    <mergeCell ref="A5:A12"/>
    <mergeCell ref="A13:A21"/>
    <mergeCell ref="B15:B21"/>
    <mergeCell ref="A22:A25"/>
    <mergeCell ref="B22:B25"/>
    <mergeCell ref="A26:A28"/>
    <mergeCell ref="P27:P28"/>
    <mergeCell ref="A31:D31"/>
  </mergeCells>
  <phoneticPr fontId="4" type="noConversion"/>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汉语言文学</vt:lpstr>
      <vt:lpstr>汉语国际教育</vt:lpstr>
      <vt:lpstr>历史学</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94458</dc:creator>
  <cp:lastModifiedBy>sd298</cp:lastModifiedBy>
  <cp:lastPrinted>2025-03-25T06:30:33Z</cp:lastPrinted>
  <dcterms:created xsi:type="dcterms:W3CDTF">2024-12-16T06:24:00Z</dcterms:created>
  <dcterms:modified xsi:type="dcterms:W3CDTF">2025-09-01T05:46:47Z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E3502277903740749ADE02E06E28D697_13</vt:lpwstr>
  </property>
  <property fmtid="{D5CDD505-2E9C-101B-9397-08002B2CF9AE}" pid="3" name="KSOProductBuildVer">
    <vt:lpwstr>2052-12.1.0.20305</vt:lpwstr>
  </property>
</Properties>
</file>